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585" tabRatio="717" firstSheet="1" activeTab="1"/>
  </bookViews>
  <sheets>
    <sheet name="Баланс" sheetId="9" r:id="rId1"/>
    <sheet name="2-Форма 7011 501 225" sheetId="1" r:id="rId2"/>
    <sheet name="2-Форма 7049 995 225 001" sheetId="3" r:id="rId3"/>
    <sheet name="2-Форма 7049-995-225 003" sheetId="2" r:id="rId4"/>
    <sheet name="рж 7049 995 225" sheetId="5" r:id="rId5"/>
    <sheet name="рж 7950 100 225" sheetId="6" r:id="rId6"/>
    <sheet name="Дебитор-Кредитор" sheetId="8" r:id="rId7"/>
    <sheet name="Тармоқ штатлар ва контенгентлар" sheetId="10" r:id="rId8"/>
  </sheets>
  <definedNames>
    <definedName name="BudgetType">'Тармоқ штатлар ва контенгентлар'!$E$10</definedName>
    <definedName name="Chapter">'Тармоқ штатлар ва контенгентлар'!$I$8</definedName>
    <definedName name="ChapterCode">'Дебитор-Кредитор'!$C$6</definedName>
    <definedName name="ChapterName">'Тармоқ штатлар ва контенгентлар'!$E$7</definedName>
    <definedName name="CommonOrgType">'Тармоқ штатлар ва контенгентлар'!$E$9</definedName>
    <definedName name="Date">'Тармоқ штатлар ва контенгентлар'!$H$4</definedName>
    <definedName name="FinancingLevel">'Дебитор-Кредитор'!$C$8</definedName>
    <definedName name="Header">'Тармоқ штатлар ва контенгентлар'!$A$1</definedName>
    <definedName name="ImportRow" localSheetId="0">Баланс!$A$10:$E$10</definedName>
    <definedName name="ImportRow" localSheetId="7">'Тармоқ штатлар ва контенгентлар'!$A$15:$I$15</definedName>
    <definedName name="ImportRow">#REF!</definedName>
    <definedName name="ImportRowPage1">'Дебитор-Кредитор'!$A$16:$K$16</definedName>
    <definedName name="ImportRowPage1Total">'Дебитор-Кредитор'!$A$15:$K$15</definedName>
    <definedName name="OnDate" localSheetId="0">Баланс!$A$3</definedName>
    <definedName name="OnDate" localSheetId="6">'Дебитор-Кредитор'!$C$3</definedName>
    <definedName name="OnDate">#REF!</definedName>
    <definedName name="Organization" localSheetId="0">Баланс!$B$4</definedName>
    <definedName name="Organization" localSheetId="6">'Дебитор-Кредитор'!$C$5</definedName>
    <definedName name="Organization">#REF!</definedName>
    <definedName name="OrganizationName">'Тармоқ штатлар ва контенгентлар'!$E$5</definedName>
    <definedName name="Period" localSheetId="0">Баланс!$B$5</definedName>
    <definedName name="Period" localSheetId="6">'Дебитор-Кредитор'!$C$7</definedName>
    <definedName name="Period" localSheetId="7">'Тармоқ штатлар ва контенгентлар'!$E$6</definedName>
    <definedName name="Period">#REF!</definedName>
    <definedName name="Section">'Тармоқ штатлар ва контенгентлар'!$E$8</definedName>
    <definedName name="SmallSection">'Тармоқ штатлар ва контенгентлар'!$G$8</definedName>
    <definedName name="_xlnm.Print_Area" localSheetId="3">'2-Форма 7049-995-225 003'!$A$1:$I$31</definedName>
    <definedName name="_xlnm.Print_Area" localSheetId="0">Баланс!$A$1:$E$138</definedName>
    <definedName name="_xlnm.Print_Area" localSheetId="4">'рж 7049 995 225'!$A$1:$F$49</definedName>
    <definedName name="_xlnm.Print_Area" localSheetId="5">'рж 7950 100 225'!$A$1:$F$47</definedName>
  </definedNames>
  <calcPr calcId="152511"/>
</workbook>
</file>

<file path=xl/calcChain.xml><?xml version="1.0" encoding="utf-8"?>
<calcChain xmlns="http://schemas.openxmlformats.org/spreadsheetml/2006/main">
  <c r="G23" i="10" l="1"/>
  <c r="G18" i="10" l="1"/>
  <c r="G30" i="10" l="1"/>
  <c r="G28" i="10" l="1"/>
  <c r="F100" i="9" l="1"/>
</calcChain>
</file>

<file path=xl/sharedStrings.xml><?xml version="1.0" encoding="utf-8"?>
<sst xmlns="http://schemas.openxmlformats.org/spreadsheetml/2006/main" count="1229" uniqueCount="481">
  <si>
    <t>Приложение № 2
к Правилам составления, утверждения и представления месячных, квартальных и годовых бухгалтерских отчетов организациями, финансируемыми из Государственного бюджета
Республики Узбекистан</t>
  </si>
  <si>
    <t>О Т Ч Е Т  (Отчет для внутреннего пользования)
об исполнении сметы расходов</t>
  </si>
  <si>
    <t>на  01.07.2021  года</t>
  </si>
  <si>
    <r>
      <t xml:space="preserve">          Наименование организации  </t>
    </r>
    <r>
      <rPr>
        <u/>
        <sz val="10"/>
        <color indexed="8"/>
        <rFont val="Times New Roman"/>
        <family val="1"/>
        <charset val="204"/>
      </rPr>
      <t xml:space="preserve">  Ўзбекистон Республикаси Ёшлар ишлари агентлиги  </t>
    </r>
  </si>
  <si>
    <t>Форма № 2</t>
  </si>
  <si>
    <t xml:space="preserve">          Раздел   7011   подраздел   501   глава   225</t>
  </si>
  <si>
    <t xml:space="preserve">          Отчетный период: годовая, 1 апреля, 1 июля, 1 октября</t>
  </si>
  <si>
    <t xml:space="preserve">          Министерство__________________________________</t>
  </si>
  <si>
    <t xml:space="preserve">          Уровень бюджета _______________________________</t>
  </si>
  <si>
    <t xml:space="preserve">          Еденица измерения: тыс. сум </t>
  </si>
  <si>
    <t xml:space="preserve">          Л/С: 100010860262777011501225001 </t>
  </si>
  <si>
    <t>Категория</t>
  </si>
  <si>
    <t>Статья и
 подстатья</t>
  </si>
  <si>
    <t>Элемент</t>
  </si>
  <si>
    <t>Наименование расходов</t>
  </si>
  <si>
    <t>Код строки</t>
  </si>
  <si>
    <t xml:space="preserve">Утвержденный
(уточненный)
план </t>
  </si>
  <si>
    <t>Профинан-
сировано 
за отчетный 
период</t>
  </si>
  <si>
    <t>Всего 
кассовых 
расходов</t>
  </si>
  <si>
    <t>Всего 
фактические 
расходы</t>
  </si>
  <si>
    <t>А</t>
  </si>
  <si>
    <t>Б</t>
  </si>
  <si>
    <t>42</t>
  </si>
  <si>
    <t>00</t>
  </si>
  <si>
    <t>000</t>
  </si>
  <si>
    <t>РАСХОДЫ ПО ТОВАРАМ И УСЛУГАМ</t>
  </si>
  <si>
    <t>01</t>
  </si>
  <si>
    <t>10</t>
  </si>
  <si>
    <t>Командировочные расходы</t>
  </si>
  <si>
    <t>02</t>
  </si>
  <si>
    <t>12</t>
  </si>
  <si>
    <t>Связанные с зарубежными поездками</t>
  </si>
  <si>
    <t>03</t>
  </si>
  <si>
    <t>X</t>
  </si>
  <si>
    <t>IV-группа "Другие расходы"</t>
  </si>
  <si>
    <t>04</t>
  </si>
  <si>
    <t>Всего расходов</t>
  </si>
  <si>
    <t>05</t>
  </si>
  <si>
    <t xml:space="preserve">          Раздел   7049   подраздел   995   глава   225</t>
  </si>
  <si>
    <t xml:space="preserve">          Л/С: 100010860262777049995225003 </t>
  </si>
  <si>
    <t>50</t>
  </si>
  <si>
    <t>Расходы запасов материальных оборотных средств</t>
  </si>
  <si>
    <t>52</t>
  </si>
  <si>
    <t>Прочие материальные оборотные средства</t>
  </si>
  <si>
    <t>100</t>
  </si>
  <si>
    <t>Товарно-материальных запасов</t>
  </si>
  <si>
    <t>110</t>
  </si>
  <si>
    <t>Товарно-материальных запасов (кроме бумаги)</t>
  </si>
  <si>
    <t>45</t>
  </si>
  <si>
    <t>СУБСИДИИ</t>
  </si>
  <si>
    <t>06</t>
  </si>
  <si>
    <t>20</t>
  </si>
  <si>
    <t>Частным предприятиям</t>
  </si>
  <si>
    <t>07</t>
  </si>
  <si>
    <t>21</t>
  </si>
  <si>
    <t xml:space="preserve">Нефинансовым частным предприятиям </t>
  </si>
  <si>
    <t>08</t>
  </si>
  <si>
    <t>48</t>
  </si>
  <si>
    <t>ДРУГИЕ РАСХОДЫ</t>
  </si>
  <si>
    <t>09</t>
  </si>
  <si>
    <t>Различные прочие расходы</t>
  </si>
  <si>
    <t>Текущие</t>
  </si>
  <si>
    <t>11</t>
  </si>
  <si>
    <t>140</t>
  </si>
  <si>
    <t>Электрон давлат харидларида иштирок этиш учун закалат тулови харажатлари</t>
  </si>
  <si>
    <t>13</t>
  </si>
  <si>
    <t>190</t>
  </si>
  <si>
    <t>Прочие расходы</t>
  </si>
  <si>
    <t>14</t>
  </si>
  <si>
    <t>15</t>
  </si>
  <si>
    <t>16</t>
  </si>
  <si>
    <t xml:space="preserve">          Л/С: 100010860262777049995225001 </t>
  </si>
  <si>
    <t>41</t>
  </si>
  <si>
    <t>Заработная плата</t>
  </si>
  <si>
    <t>Заработная плата в денежной форме</t>
  </si>
  <si>
    <t>Основная заработная плата</t>
  </si>
  <si>
    <t>47</t>
  </si>
  <si>
    <t>Пособия</t>
  </si>
  <si>
    <t>120</t>
  </si>
  <si>
    <t>Пособия по временной нетрудоспособности</t>
  </si>
  <si>
    <t>150</t>
  </si>
  <si>
    <t>Пособия по беременности и родам</t>
  </si>
  <si>
    <t>I-группа "Заработная плата и приравненные к ней платежи"</t>
  </si>
  <si>
    <t>Взносы / отчисления на социальные нужды</t>
  </si>
  <si>
    <t>Реально производимые взносы/отчисления на социальные нужды</t>
  </si>
  <si>
    <t>Единый социальный платеж</t>
  </si>
  <si>
    <t>200</t>
  </si>
  <si>
    <t>Другие взносы/отчисления на социальные нужды</t>
  </si>
  <si>
    <t>II-группа "Начисления на заработную плату"</t>
  </si>
  <si>
    <t>В пределах республики</t>
  </si>
  <si>
    <t>Коммунальные услуги</t>
  </si>
  <si>
    <t>17</t>
  </si>
  <si>
    <t>Электроэнергия</t>
  </si>
  <si>
    <t>18</t>
  </si>
  <si>
    <t>24</t>
  </si>
  <si>
    <t>Холодная вода и канализация</t>
  </si>
  <si>
    <t>19</t>
  </si>
  <si>
    <t>25</t>
  </si>
  <si>
    <t>Услуги по уборке и вывоза мусору, а так же приобретение энергетических и других ресурсов (кроме бензина и других ГСМ)</t>
  </si>
  <si>
    <t>30</t>
  </si>
  <si>
    <t>Содержание и текущий ремонт</t>
  </si>
  <si>
    <t>32</t>
  </si>
  <si>
    <t>Здания</t>
  </si>
  <si>
    <t>22</t>
  </si>
  <si>
    <t>Нежилые здания</t>
  </si>
  <si>
    <t>23</t>
  </si>
  <si>
    <t>34</t>
  </si>
  <si>
    <t>Машины, оборудования и техника</t>
  </si>
  <si>
    <t>Транспортные средства</t>
  </si>
  <si>
    <t>26</t>
  </si>
  <si>
    <t>27</t>
  </si>
  <si>
    <t>28</t>
  </si>
  <si>
    <t>29</t>
  </si>
  <si>
    <t>Расходы на приобретение бумаги</t>
  </si>
  <si>
    <t>130</t>
  </si>
  <si>
    <t>Приобретение прочей полиграфической</t>
  </si>
  <si>
    <t>31</t>
  </si>
  <si>
    <t>500</t>
  </si>
  <si>
    <t>Топливо и ГСМ</t>
  </si>
  <si>
    <t>90</t>
  </si>
  <si>
    <t>Другие расходы на приобретение товаров и услуг</t>
  </si>
  <si>
    <t>33</t>
  </si>
  <si>
    <t>91</t>
  </si>
  <si>
    <t>Расходы на обучение</t>
  </si>
  <si>
    <t>92</t>
  </si>
  <si>
    <t>Телефонные, телекоммуникационные и информационные услуги</t>
  </si>
  <si>
    <t>35</t>
  </si>
  <si>
    <t>Телефонные, телеграфные и почтовые услуги</t>
  </si>
  <si>
    <t>36</t>
  </si>
  <si>
    <t>Информационные и коммуникационные услуги</t>
  </si>
  <si>
    <t>37</t>
  </si>
  <si>
    <t>99</t>
  </si>
  <si>
    <t>Прочие расходы на приобретение товаров и услуг</t>
  </si>
  <si>
    <t>38</t>
  </si>
  <si>
    <t>990</t>
  </si>
  <si>
    <t>39</t>
  </si>
  <si>
    <t>43</t>
  </si>
  <si>
    <t>РАСХОДЫ ПО ОСНОВНЫМ СРЕДСТВАМ</t>
  </si>
  <si>
    <t>40</t>
  </si>
  <si>
    <t>Приобретение основных средств</t>
  </si>
  <si>
    <t>54</t>
  </si>
  <si>
    <t>900</t>
  </si>
  <si>
    <t>Прочие машины и оборудование</t>
  </si>
  <si>
    <t>910</t>
  </si>
  <si>
    <t>Мебель и офисное оборудование</t>
  </si>
  <si>
    <t>44</t>
  </si>
  <si>
    <t>920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</si>
  <si>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</si>
  <si>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Прочая техника</t>
  </si>
  <si>
    <t>46</t>
  </si>
  <si>
    <t>49</t>
  </si>
  <si>
    <t>Кадастровые, землеустроительные и топографо-геодезические, картографические работы</t>
  </si>
  <si>
    <t>51</t>
  </si>
  <si>
    <t>53</t>
  </si>
  <si>
    <t>55</t>
  </si>
  <si>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</si>
  <si>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  (Отчет для внутреннего пользования)
о движении денежных средств по Фонду развития бюджетной организации</t>
  </si>
  <si>
    <t>по состоянию на   01.07.2021  года</t>
  </si>
  <si>
    <r>
      <t xml:space="preserve">Организация </t>
    </r>
    <r>
      <rPr>
        <u/>
        <sz val="11"/>
        <color indexed="8"/>
        <rFont val="Times New Roman"/>
        <family val="1"/>
        <charset val="204"/>
      </rPr>
      <t>Ўзбекистон Республикаси Ёшлар ишлари агентлиги</t>
    </r>
  </si>
  <si>
    <t>Периодичность: Годовая, 1 апреля, 1 июля, 1 октября</t>
  </si>
  <si>
    <t>Уровень бюджета ______________</t>
  </si>
  <si>
    <t>Еденица измерения тыс. сум</t>
  </si>
  <si>
    <t>Л/С: 400110860262777049995225001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</si>
  <si>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</si>
  <si>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</si>
  <si>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</si>
  <si>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</si>
  <si>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</si>
  <si>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</si>
  <si>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</si>
  <si>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</si>
  <si>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от сэкономленных бюджетных средств в конце последнего рабочего дня отчетного квартала</t>
  </si>
  <si>
    <t>д) средства оставляемых в установленном порядке в распоряжении бюджетных организаций</t>
  </si>
  <si>
    <t>3. Кассовые расходы, осушествленные в отчетном периоде - всего</t>
  </si>
  <si>
    <t>4. Остаток денежных средств на конец отчетного периода</t>
  </si>
  <si>
    <t>Расшифровка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</si>
  <si>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</si>
  <si>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</si>
  <si>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</si>
  <si>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</si>
  <si>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</si>
  <si>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Л/С: 400110860262777950100225001</t>
  </si>
  <si>
    <t>Форма № 1</t>
  </si>
  <si>
    <t>А К Т И В</t>
  </si>
  <si>
    <t>На начало года</t>
  </si>
  <si>
    <t>На конец года (квартала)</t>
  </si>
  <si>
    <t>РАЗДЕЛ I. НЕФИНАНСОВЫЕ АКТИВЫ</t>
  </si>
  <si>
    <t>1-§. Основные средства и прочие долгосрочные нефинансовые активы</t>
  </si>
  <si>
    <t xml:space="preserve">Основные средства: </t>
  </si>
  <si>
    <t>Первоначальная (восстановительная) стоимость (Субсчёта 010, 011, 012, 013, 015, 018, 019)</t>
  </si>
  <si>
    <t>Сумма износа (Субсчёта 020, 021, 022, 023, 025, 029)</t>
  </si>
  <si>
    <t>Остаточная (балансовая) стоимость (стр.010 –стр.011)</t>
  </si>
  <si>
    <t>Нематериальные активы (Субсчёт 030)</t>
  </si>
  <si>
    <t>Основные средства и прочие долгосрочные нефинансовые активы - всего (стр. 012+020)</t>
  </si>
  <si>
    <t>2-§. Непроизводственные активы</t>
  </si>
  <si>
    <t>Благоустройство земли (Субсчёт 040)</t>
  </si>
  <si>
    <t>3-§. Товарно-материальные запасы</t>
  </si>
  <si>
    <t>Готовая продукция (Субсчёт 050)</t>
  </si>
  <si>
    <t>Строительные материалы (Субсчёт 060)</t>
  </si>
  <si>
    <t>Продукты питания (Субсчёт 061)</t>
  </si>
  <si>
    <t>Медикаменты и перевязочные средства (Субсчёт 062)</t>
  </si>
  <si>
    <t>Инвентарь и хозяйственные принадлежности (Субсчёт 063)</t>
  </si>
  <si>
    <t>Топливо, горюче-смазочные материалы (Субсчёт 064)</t>
  </si>
  <si>
    <t xml:space="preserve">Запасные части к машинам и оборудованию (Субсчёт 065) </t>
  </si>
  <si>
    <t>Прочие товарно-материальные запасы (Субсчёт 069)</t>
  </si>
  <si>
    <t>Товарно – материальные запасы – всего (стр. 050+060+061+062+063+064+065+066)</t>
  </si>
  <si>
    <t>4-§. Вложения в нефинансовые активы</t>
  </si>
  <si>
    <t>Оборудование к установке (Субсчёт 070)</t>
  </si>
  <si>
    <t>Незавершенное строительство (Субсчёт 071)</t>
  </si>
  <si>
    <t>Прочие расходы на основные средства (Субсчёт 072)</t>
  </si>
  <si>
    <t>Расходы на нематериальные активы (Субсчёт 080)</t>
  </si>
  <si>
    <t>Расходы на товары (работы, услуги) (Субсчёт 090)</t>
  </si>
  <si>
    <t>Прочие расходы на товарно-материальные запасы (Субсчёт 091)</t>
  </si>
  <si>
    <t>Вложения в нефинансовые активы – всего (стр. 080+081+082+090+100+101)</t>
  </si>
  <si>
    <t>ВСЕГО ПО РАЗДЕЛУ I (стр. 030+040+070+110)</t>
  </si>
  <si>
    <t>РАДЕЛ II. ФИНАНСОВЫЕ АКТИВЫ</t>
  </si>
  <si>
    <t>Бюджетные средства, профинансированные на содержание организации (Субсчёт 100)</t>
  </si>
  <si>
    <t>Бюджетные средства, профинансированные на другие цели (Субсчёт 101)</t>
  </si>
  <si>
    <t>Средства, поступившие от специальных видов платежей (Субсчёт 110)</t>
  </si>
  <si>
    <t>Поступления, поступившие от платно-контрактной формы обучения в образовательных учреждениях (Субсчёт 111)</t>
  </si>
  <si>
    <t>Средства Фонда развития бюджетной организации (Субсчёт 112)</t>
  </si>
  <si>
    <t>Прочие внебюджетные средства (Субсчёт 113)</t>
  </si>
  <si>
    <t>Средства, временно находящиеся в распоряжении бюджетной организации (Субсчёт 114)</t>
  </si>
  <si>
    <t>Валютный счет (Субсчёт 115)</t>
  </si>
  <si>
    <t>Денежные средства на других счетах (Субсчёт 119)</t>
  </si>
  <si>
    <t>Наличные денежные средства в национальной валюте (Субсчёт 120)</t>
  </si>
  <si>
    <t>Наличные денежные средства в иностранной валюте (Субсчёт 121)</t>
  </si>
  <si>
    <t>Аккредитивы (Субсчёт 130)</t>
  </si>
  <si>
    <t>Денежные средства в пути (Субсчёт 131)</t>
  </si>
  <si>
    <t>Денежные эквиваленты (Субсчёт 132)</t>
  </si>
  <si>
    <t>Денежные средства, размещенные на депозитах (Субсчёт 140)</t>
  </si>
  <si>
    <t>ВСЕГО ПО РАЗДЕЛУ II (стр.130+131+140+141+142+143+144+145+146+150+151+160+161+162+170)</t>
  </si>
  <si>
    <t>РАЗДЕЛ III. ДЕБИТОРЫ</t>
  </si>
  <si>
    <t>Расчеты с поставщиками и подрядчиками (Субсчёт 150)</t>
  </si>
  <si>
    <t>Расчеты с покупателями и заказчиками (Субсчёт 152)</t>
  </si>
  <si>
    <t>Платежи по страхованию (Субсчёт 154)</t>
  </si>
  <si>
    <t>Расчеты по специальным видам платежей (Субсчёт 156)</t>
  </si>
  <si>
    <t>Расчеты с  разными дебиторами (Субсчёт 159)</t>
  </si>
  <si>
    <t>Расчеты с бюджетом по платежам в бюджет (Субсчёт 160)</t>
  </si>
  <si>
    <t>Расчеты по единому социальному платежу (Субсчёт 161)</t>
  </si>
  <si>
    <t>Расчеты по взносам на индивидуальные накопительные пенсионные счета (Субсчёт 162)</t>
  </si>
  <si>
    <t>Расчеты с внебюджетным Пенсионным фондом (Субсчёт 163)</t>
  </si>
  <si>
    <t>Расчеты с другими внебюджетными фондами (Субсчёт 169)</t>
  </si>
  <si>
    <t>Расчеты по недостачам (Субсчёт 170)</t>
  </si>
  <si>
    <t>Расчеты с подотчетными лицами (Субсчёт 172)</t>
  </si>
  <si>
    <t>Прочие расчеты со студентами (Субсчёт 175)</t>
  </si>
  <si>
    <t>Прочие расчеты с работниками (Субсчёт 179)</t>
  </si>
  <si>
    <t>Прочие расчеты между вышестоящими и нижестоящими организациями (Субсчёт 180)</t>
  </si>
  <si>
    <t>ВСЕГО ПО РАЗДЕЛУ III (стр.190+191+192+193+194+200+201+202+203+204+210+211+212+213+220)</t>
  </si>
  <si>
    <t>БАЛАНС (стр. 120+180+230)</t>
  </si>
  <si>
    <t>П А С С И В</t>
  </si>
  <si>
    <t>РАЗДЕЛ III. КРЕДИТОРЫ</t>
  </si>
  <si>
    <t>Расчеты по средствам, временно находящимся в распоряжении бюджетной организации (Субсчёт 155)</t>
  </si>
  <si>
    <t>Расчеты с разными кредиторами (Субсчёт 159)</t>
  </si>
  <si>
    <t>Расчеты  с бюджетом по платежам в бюджет (Субсчёт 160)</t>
  </si>
  <si>
    <t>Расчеты по взносам на индивидуальные накопительные пенсионные счета  (Субсчёт 162)</t>
  </si>
  <si>
    <t>Расчеты с внебюджетным Пенсионным фондом  (Субсчёт 163)</t>
  </si>
  <si>
    <t>Расчеты с работниками по социальным пособиям (Субсчёт 171)</t>
  </si>
  <si>
    <t>Расчеты с подотчетными лицами  (Субсчёт 172)</t>
  </si>
  <si>
    <t>Расчеты с работниками по оплате труда (173- субсчёт)</t>
  </si>
  <si>
    <t>Расчеты со стипендиатами (174- субсчёт)</t>
  </si>
  <si>
    <t>Прочие расчеты со студентами (175- субсчёт)</t>
  </si>
  <si>
    <t>Расчеты с работниками по удержаниям из заработной платы (176- субсчёт)</t>
  </si>
  <si>
    <t>Расчеты с депонентами (177- субсчёт)</t>
  </si>
  <si>
    <t>Прочие расчеты с работниками (179- субсчёт)</t>
  </si>
  <si>
    <t>Прочие расчеты между вышестоящими и нижестоящими организациями (180- субсчёт)</t>
  </si>
  <si>
    <t>ВСЕГО ПО РАЗДЕЛУ III (стр.250+251+252+253+254+255+256+260+261+262+263+264+270+271+272+273+274+ 275+276+277+280)</t>
  </si>
  <si>
    <t>РАЗДЕЛ IV. ФИНАНСОВЫЕ РЕЗУЛЬТАТЫ</t>
  </si>
  <si>
    <t>Фактические расходы по бюджетным средствам (Субсчёт 231)</t>
  </si>
  <si>
    <t>Финансирование из бюджета (Субсчёт 232)</t>
  </si>
  <si>
    <t>Текущие финансовые результаты отчетного периода по бюджетным средствам (стр.301-300)</t>
  </si>
  <si>
    <t>Фактические расходы, осуществленные за счет средств специальных видов платежей (Субсчёт 241)</t>
  </si>
  <si>
    <t>Средства родителей, начисленные по образовательным учреждениям (Субсчёт 242)</t>
  </si>
  <si>
    <t>Текущие финансовые результаты отчетного периода по расчетам специальных видов платежей (стр. 311-310)</t>
  </si>
  <si>
    <t>Фактические расходы, осуществленные за счет средств, поступивших от платно - контрактной формы обучения в общеобразовательных учреждениях (Субсчёт 251)</t>
  </si>
  <si>
    <t>Доходы, от средств платно - контрактного обучения в образовательных учреждениях (Субсчёт 252)</t>
  </si>
  <si>
    <t>Текущие финансовые результаты отчетного периода по средствам от платно - контрактной формы обучения в образовательных учреждениях (стр.321-320)</t>
  </si>
  <si>
    <t>Фактические расходы осуществленные за счет средств Фонда развития  бюджетной организации (Субсчёт 261)</t>
  </si>
  <si>
    <t>Доходы по средствам Фонда развития бюджетной  организации (Субсчёт 262)</t>
  </si>
  <si>
    <t>Текущие финансовые результаты отчетного периода по средствам Фонда развития бюджетной организации (стр. 331-330)</t>
  </si>
  <si>
    <t>Фактические расходы по прочим  доходам (Субсчёт 271)</t>
  </si>
  <si>
    <t>Доходы прочих внебюджетных средств (Субсчёт 272)</t>
  </si>
  <si>
    <t>Излишки имущества, выявленные в результате  инвентаризации (Субсчёт 273)</t>
  </si>
  <si>
    <t>Текущие финансовые результаты текущего отчетного периода по прочим внебюджетным доходам (стр. 341+342-340)</t>
  </si>
  <si>
    <r>
      <t>Заключительные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финансовые результаты (стр. 351+352+353+354+355+356)</t>
    </r>
  </si>
  <si>
    <t>Заключительный финансовый результат по бюджетным средствам (Субсчёт 280)</t>
  </si>
  <si>
    <t>Заключительный финансовый результат по расчетам  специальных видов платежей (Субсчёт 281)</t>
  </si>
  <si>
    <t>Заключительный финансовый результат по средствам от платно-контрактного обучения в образовательных учреждениях (Субсчёт 282)</t>
  </si>
  <si>
    <t>Заключительный финансовый результат по средствам  Фонда  развития бюджетной  организации (Субсчёт 283)</t>
  </si>
  <si>
    <t>Заключительный финансовый результат по прочим  доходам (Субсчёт 284)</t>
  </si>
  <si>
    <t>Льготы по налогам и обязательным платежам, начисленным в бюджет и внебюджетные фонды (Субсчёт 285)</t>
  </si>
  <si>
    <t>ВСЕГО ПО РАЗДЕЛУ IV (стр. 302+312+322+332+343+350)</t>
  </si>
  <si>
    <t>БАЛАНС (стр.290+360)</t>
  </si>
  <si>
    <r>
      <t>РАЗДЕЛ V.</t>
    </r>
    <r>
      <rPr>
        <b/>
        <sz val="10"/>
        <color indexed="8"/>
        <rFont val="Arial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ЗАБАЛАНСОВЫЕ СЧЕТА</t>
    </r>
  </si>
  <si>
    <t>Арендованные основные средства (01)</t>
  </si>
  <si>
    <t>Товарно-материальные ценности, принятые по ответственное хранение (02)</t>
  </si>
  <si>
    <t>Бланки строгой отчетности (04)</t>
  </si>
  <si>
    <t>Списанная задолженность неплатежеспособных дебиторов (05)</t>
  </si>
  <si>
    <t>Материальные ценности, оплаченные по централизованному снабжению (06)</t>
  </si>
  <si>
    <t>Задолженность учеников и студентов за невозвращенные материальные ценности (07)</t>
  </si>
  <si>
    <t>Переходящие спортивные призы и кубки (08)</t>
  </si>
  <si>
    <t>Неоплаченные путевки (09)</t>
  </si>
  <si>
    <t>Инвентарь и хозяйственные принадлежности в эксплуатации (10)</t>
  </si>
  <si>
    <t>Учебные предметы военной техники (11)</t>
  </si>
  <si>
    <t>Запасные части транспортных средств, выданных взамен изношенных (12)</t>
  </si>
  <si>
    <t>ПРИЛОЖЕНИЕ 3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</si>
  <si>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СПРАВКА 
о дебиторской и кредиторской задолженностях</t>
  </si>
  <si>
    <t>по состоянию на 01.07.2021</t>
  </si>
  <si>
    <t>Организация:</t>
  </si>
  <si>
    <t>Ўзбекистон Республикаси Ёшлар ишлари агентлиги</t>
  </si>
  <si>
    <t>Глава:</t>
  </si>
  <si>
    <t>225</t>
  </si>
  <si>
    <t>Отчетный период:</t>
  </si>
  <si>
    <t>1 июля</t>
  </si>
  <si>
    <t>Уровень бюджета:</t>
  </si>
  <si>
    <t>Республиканский</t>
  </si>
  <si>
    <t>Единица измерения:</t>
  </si>
  <si>
    <t>тыс. cум</t>
  </si>
  <si>
    <t>№ п/п</t>
  </si>
  <si>
    <t>Статья расходов</t>
  </si>
  <si>
    <t>Всего 
задолженность</t>
  </si>
  <si>
    <t>Из них</t>
  </si>
  <si>
    <t>Из них просроченная 
задолженность - 
всего</t>
  </si>
  <si>
    <t>в том числе</t>
  </si>
  <si>
    <t>Из них за пределами 
республики</t>
  </si>
  <si>
    <t>Примечание</t>
  </si>
  <si>
    <t>за счет
 бюджета</t>
  </si>
  <si>
    <t>за счет внебюджетных средств</t>
  </si>
  <si>
    <t>A</t>
  </si>
  <si>
    <t>ДЕБИТОРСКАЯ ЗАДОЛЖЕННОСТЬ:</t>
  </si>
  <si>
    <t/>
  </si>
  <si>
    <t>4200000</t>
  </si>
  <si>
    <t>4210000</t>
  </si>
  <si>
    <t>4211000</t>
  </si>
  <si>
    <t>4212000</t>
  </si>
  <si>
    <t>4230000</t>
  </si>
  <si>
    <t>4234000</t>
  </si>
  <si>
    <t>4234100</t>
  </si>
  <si>
    <t>4250000</t>
  </si>
  <si>
    <t>4252000</t>
  </si>
  <si>
    <t>4252100</t>
  </si>
  <si>
    <t>4252110</t>
  </si>
  <si>
    <t>4252500</t>
  </si>
  <si>
    <t>4290000</t>
  </si>
  <si>
    <t>4292000</t>
  </si>
  <si>
    <t>4292100</t>
  </si>
  <si>
    <t>4292200</t>
  </si>
  <si>
    <t>4299000</t>
  </si>
  <si>
    <t>4299990</t>
  </si>
  <si>
    <t>4300000</t>
  </si>
  <si>
    <t>4350000</t>
  </si>
  <si>
    <t>4354000</t>
  </si>
  <si>
    <t>4354900</t>
  </si>
  <si>
    <t>4354920</t>
  </si>
  <si>
    <t>4800000</t>
  </si>
  <si>
    <t>4820000</t>
  </si>
  <si>
    <t>4821000</t>
  </si>
  <si>
    <t>4821100</t>
  </si>
  <si>
    <t>4821140</t>
  </si>
  <si>
    <t>4821190</t>
  </si>
  <si>
    <t>Итого по группам расходов:</t>
  </si>
  <si>
    <t>Всего:</t>
  </si>
  <si>
    <t>КРЕДИТОРСКАЯ ЗАДОЛЖЕННОСТЬ:</t>
  </si>
  <si>
    <t>4110000</t>
  </si>
  <si>
    <t>4111000</t>
  </si>
  <si>
    <t>4111100</t>
  </si>
  <si>
    <t>4120000</t>
  </si>
  <si>
    <t>4121000</t>
  </si>
  <si>
    <t>4121100</t>
  </si>
  <si>
    <t>Б А Л А Н С</t>
  </si>
  <si>
    <t>на 01.07.2021</t>
  </si>
  <si>
    <t xml:space="preserve">Периодичность: </t>
  </si>
  <si>
    <t>Единица измерения</t>
  </si>
  <si>
    <t>тыс.сум</t>
  </si>
  <si>
    <t xml:space="preserve">Министерство </t>
  </si>
  <si>
    <t>Уровень бюджета</t>
  </si>
  <si>
    <t>010</t>
  </si>
  <si>
    <t>011</t>
  </si>
  <si>
    <t>012</t>
  </si>
  <si>
    <t>020</t>
  </si>
  <si>
    <t>030</t>
  </si>
  <si>
    <t>040</t>
  </si>
  <si>
    <t>050</t>
  </si>
  <si>
    <t>060</t>
  </si>
  <si>
    <t>061</t>
  </si>
  <si>
    <t>062</t>
  </si>
  <si>
    <t>063</t>
  </si>
  <si>
    <t>064</t>
  </si>
  <si>
    <t>065</t>
  </si>
  <si>
    <t>066</t>
  </si>
  <si>
    <t>070</t>
  </si>
  <si>
    <t>080</t>
  </si>
  <si>
    <t>081</t>
  </si>
  <si>
    <t>082</t>
  </si>
  <si>
    <t>090</t>
  </si>
  <si>
    <t>Вазирлик ва идоралар, бошқарув органлари ва бошқа ташкилотлар бўйича тармоқ, штатлар ва контингентга доир режанинг бажарилиши (бюджет маблағлари бўйича) тўғрисида</t>
  </si>
  <si>
    <t>ҲИСОБОТ</t>
  </si>
  <si>
    <t>01-07-2021</t>
  </si>
  <si>
    <t>йил ҳолатига</t>
  </si>
  <si>
    <t xml:space="preserve">Ташкилот номи </t>
  </si>
  <si>
    <t xml:space="preserve">Даврийлиги: </t>
  </si>
  <si>
    <t>Чораклик</t>
  </si>
  <si>
    <t>Вазирлик (идора)</t>
  </si>
  <si>
    <t xml:space="preserve">Бўлим     </t>
  </si>
  <si>
    <t>7049</t>
  </si>
  <si>
    <t>Кичик бўлим</t>
  </si>
  <si>
    <t>995</t>
  </si>
  <si>
    <t>Боб</t>
  </si>
  <si>
    <t>Ташкилот типи</t>
  </si>
  <si>
    <t>Вазирлик ва идоралар, бошқарув органлари ва бошқа ташкилотлар (бюджет маблағлари бўйича)</t>
  </si>
  <si>
    <t>Бюджет тури</t>
  </si>
  <si>
    <t>Республика</t>
  </si>
  <si>
    <t>(минг сўмда)</t>
  </si>
  <si>
    <t>Асосий кўрсаткичлар</t>
  </si>
  <si>
    <t>Тоифалар</t>
  </si>
  <si>
    <t>Ҳақиқий борлиги</t>
  </si>
  <si>
    <t>Ўртача йиллик миқдори</t>
  </si>
  <si>
    <t>йил бошига</t>
  </si>
  <si>
    <t>йил (чорак) охирига</t>
  </si>
  <si>
    <t>йиллик режа</t>
  </si>
  <si>
    <t>бажарилиши</t>
  </si>
  <si>
    <t>Ташкилот сони</t>
  </si>
  <si>
    <t>1100</t>
  </si>
  <si>
    <t>Юридик шахс мақомига эга ташкилотлар сони</t>
  </si>
  <si>
    <t>1110</t>
  </si>
  <si>
    <t>Юридик шахс мақомига эга бўлмаган ташкилотлар сони</t>
  </si>
  <si>
    <t>1120</t>
  </si>
  <si>
    <t>Ташкилотда штат бирлик (ставка)лари сони бўйича кўрсаткичлар</t>
  </si>
  <si>
    <t>4000</t>
  </si>
  <si>
    <t>Бошқарув ходимлари штат бирлик (ставка)лари сони</t>
  </si>
  <si>
    <t>4100</t>
  </si>
  <si>
    <t>Мутахассислар штат бирлик (ставка)лари сони</t>
  </si>
  <si>
    <t>4200</t>
  </si>
  <si>
    <t>Ишлаб чиқариш ходимлари штат бирлик (ставка)лари сони</t>
  </si>
  <si>
    <t>4300</t>
  </si>
  <si>
    <t>Техник ва хизмат кўрсатувчи ходимлар штат бирлик (ставка)лари сони</t>
  </si>
  <si>
    <t>4400</t>
  </si>
  <si>
    <t>Ташкилотда ходимлар (жисмоний шахслар) сони бўйича кўрсаткичлар</t>
  </si>
  <si>
    <t>5000</t>
  </si>
  <si>
    <t>Бошқарув ходимлари сони</t>
  </si>
  <si>
    <t>5100</t>
  </si>
  <si>
    <t>Мутахассис ходимлар сони</t>
  </si>
  <si>
    <t>5200</t>
  </si>
  <si>
    <t>Ишлаб чиқариш ходимлари сони</t>
  </si>
  <si>
    <t>5300</t>
  </si>
  <si>
    <t>Техник ва хизмат кўрсатувчи ходимлар сони</t>
  </si>
  <si>
    <t>5400</t>
  </si>
  <si>
    <t>Ташкилотнинг сақлаш харажатлари миқдор кўрсаткичлари</t>
  </si>
  <si>
    <t>6000</t>
  </si>
  <si>
    <t>Ташкилотнинг сақлаш харажатлари суммаси</t>
  </si>
  <si>
    <t>6100</t>
  </si>
  <si>
    <t>Асосий иш ҳақи (4111100)</t>
  </si>
  <si>
    <t>6110</t>
  </si>
  <si>
    <t>Ҳомиладорлик ва туғиш бўйича нафақа (4711150)</t>
  </si>
  <si>
    <t>6130</t>
  </si>
  <si>
    <t>Моддий рағбатлантириш жамғармаси суммаси</t>
  </si>
  <si>
    <t>6913</t>
  </si>
  <si>
    <t>Ташкилотга тегишли бошқа миқдор кўрсаткичлари</t>
  </si>
  <si>
    <t>9000</t>
  </si>
  <si>
    <t>Ташкилот умумий ер майдони ҳажми (га)</t>
  </si>
  <si>
    <t>9100</t>
  </si>
  <si>
    <t>Иморатлар ва иншоотлар майдони ҳажми (м2)</t>
  </si>
  <si>
    <t>9110</t>
  </si>
  <si>
    <t>Ижарага берилган майдон ҳажми</t>
  </si>
  <si>
    <t>9111</t>
  </si>
  <si>
    <t>Ташкилотда ҳомиладорлик ва туғиш бўйича нафақа олувчи ходимлар сони</t>
  </si>
  <si>
    <t>9904</t>
  </si>
  <si>
    <t>Ташкилотнинг бино иншоот ёки ер майдонларини ижарага беришдан тушган тушум суммаси</t>
  </si>
  <si>
    <t>9905</t>
  </si>
  <si>
    <t>Ташкилот балансида мавжуд хизмат автомашиналари сони</t>
  </si>
  <si>
    <t>9906</t>
  </si>
  <si>
    <t>Белгиланган лимит бўйича хизмат автомашиналари сони</t>
  </si>
  <si>
    <t>9907</t>
  </si>
  <si>
    <t>Ташкилот балансида мавжуд шахсий бириктирилган хизмат автомашиналари сони</t>
  </si>
  <si>
    <t>9908</t>
  </si>
  <si>
    <t>Ташкилот балансида мавжуд навбатчи хизмат автомашиналари сони</t>
  </si>
  <si>
    <t>9909</t>
  </si>
  <si>
    <t>Ташкилот балансида мавжуд махсус хизмат автомашиналари сони</t>
  </si>
  <si>
    <t>9910</t>
  </si>
  <si>
    <t>Пуллик хизматлардан тушган маблағлар суммаси</t>
  </si>
  <si>
    <t>9916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</si>
</sst>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_р_._-;\-* #,##0.0_р_._-;_-* &quot;-&quot;??_р_._-;_-@_-"/>
    <numFmt numFmtId="165" formatCode="_-* #,##0.0_р_._-;\-* #,##0.0_р_._-;_-* &quot; &quot;??_р_._-;_-@_-"/>
    <numFmt numFmtId="166" formatCode="_-* #,##0.0\ _₽_-;\-* #,##0.0\ _₽_-;_-* &quot;-&quot;?\ _₽_-;_-@_-"/>
    <numFmt numFmtId="167" formatCode="_-* #,##0.00\ _р_._-;\-* #,##0.00\ _р_._-;_-* &quot;-&quot;??\ _р_._-;_-@_-"/>
    <numFmt numFmtId="168" formatCode="_-* #,##0_р_._-;\-* #,##0_р_._-;_-* &quot;-&quot;??_р_._-;_-@_-"/>
  </numFmts>
  <fonts count="6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b/>
      <sz val="9.5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"/>
      <family val="1"/>
      <charset val="204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rgb="FF00008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9">
    <xf numFmtId="0" fontId="0" fillId="0" borderId="0"/>
    <xf numFmtId="164" fontId="4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9" fillId="10" borderId="0"/>
    <xf numFmtId="164" fontId="39" fillId="0" borderId="0"/>
    <xf numFmtId="0" fontId="49" fillId="0" borderId="0"/>
    <xf numFmtId="167" fontId="39" fillId="0" borderId="0"/>
    <xf numFmtId="0" fontId="52" fillId="34" borderId="8"/>
  </cellStyleXfs>
  <cellXfs count="161">
    <xf numFmtId="0" fontId="0" fillId="0" borderId="0" xfId="0"/>
    <xf numFmtId="0" fontId="0" fillId="0" borderId="0" xfId="0" applyAlignment="1">
      <alignment horizontal="center"/>
    </xf>
    <xf numFmtId="0" fontId="27" fillId="0" borderId="10" xfId="0" applyFont="1" applyBorder="1" applyAlignment="1">
      <alignment horizontal="center" vertical="center" textRotation="90"/>
    </xf>
    <xf numFmtId="0" fontId="27" fillId="0" borderId="10" xfId="0" applyFont="1" applyBorder="1" applyAlignment="1">
      <alignment horizontal="center" vertical="center" textRotation="90" wrapText="1"/>
    </xf>
    <xf numFmtId="0" fontId="20" fillId="33" borderId="10" xfId="43" applyFont="1" applyFill="1" applyBorder="1" applyAlignment="1">
      <alignment horizontal="center" vertical="center" wrapText="1"/>
    </xf>
    <xf numFmtId="0" fontId="21" fillId="33" borderId="10" xfId="43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22" fillId="33" borderId="10" xfId="43" applyFont="1" applyFill="1" applyBorder="1" applyAlignment="1">
      <alignment horizontal="justify" vertical="center" wrapText="1"/>
    </xf>
    <xf numFmtId="49" fontId="24" fillId="33" borderId="10" xfId="1" applyNumberFormat="1" applyFont="1" applyFill="1" applyBorder="1" applyAlignment="1">
      <alignment horizontal="center" vertical="center"/>
    </xf>
    <xf numFmtId="165" fontId="24" fillId="33" borderId="10" xfId="1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3" fillId="0" borderId="10" xfId="43" applyFont="1" applyFill="1" applyBorder="1" applyAlignment="1">
      <alignment horizontal="left" vertical="center" wrapText="1"/>
    </xf>
    <xf numFmtId="49" fontId="25" fillId="33" borderId="10" xfId="1" applyNumberFormat="1" applyFont="1" applyFill="1" applyBorder="1" applyAlignment="1">
      <alignment horizontal="center" vertical="center"/>
    </xf>
    <xf numFmtId="165" fontId="25" fillId="33" borderId="10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vertical="center"/>
    </xf>
    <xf numFmtId="49" fontId="20" fillId="33" borderId="0" xfId="43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34" fillId="0" borderId="10" xfId="0" applyFont="1" applyBorder="1" applyAlignment="1">
      <alignment horizontal="center" vertical="center"/>
    </xf>
    <xf numFmtId="165" fontId="35" fillId="33" borderId="10" xfId="1" applyNumberFormat="1" applyFont="1" applyFill="1" applyBorder="1" applyAlignment="1">
      <alignment horizontal="center" vertical="center"/>
    </xf>
    <xf numFmtId="165" fontId="37" fillId="33" borderId="10" xfId="1" applyNumberFormat="1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textRotation="90" wrapText="1"/>
    </xf>
    <xf numFmtId="0" fontId="36" fillId="0" borderId="10" xfId="0" applyFont="1" applyBorder="1" applyAlignment="1">
      <alignment horizontal="center" vertical="center" wrapText="1"/>
    </xf>
    <xf numFmtId="0" fontId="22" fillId="33" borderId="10" xfId="43" applyFont="1" applyFill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165" fontId="0" fillId="0" borderId="0" xfId="0" applyNumberFormat="1"/>
    <xf numFmtId="166" fontId="0" fillId="0" borderId="0" xfId="0" applyNumberFormat="1"/>
    <xf numFmtId="0" fontId="43" fillId="0" borderId="0" xfId="44" applyNumberFormat="1" applyFont="1" applyFill="1" applyBorder="1" applyProtection="1"/>
    <xf numFmtId="0" fontId="45" fillId="0" borderId="0" xfId="44" applyNumberFormat="1" applyFont="1" applyFill="1" applyBorder="1" applyAlignment="1" applyProtection="1">
      <alignment wrapText="1"/>
    </xf>
    <xf numFmtId="0" fontId="43" fillId="0" borderId="0" xfId="44" applyNumberFormat="1" applyFont="1" applyFill="1" applyBorder="1" applyAlignment="1" applyProtection="1">
      <alignment horizontal="left" vertical="center"/>
    </xf>
    <xf numFmtId="0" fontId="47" fillId="0" borderId="0" xfId="44" applyNumberFormat="1" applyFont="1" applyFill="1" applyBorder="1" applyProtection="1"/>
    <xf numFmtId="0" fontId="45" fillId="0" borderId="0" xfId="44" applyNumberFormat="1" applyFont="1" applyFill="1" applyBorder="1" applyAlignment="1" applyProtection="1">
      <alignment vertical="center" wrapText="1"/>
    </xf>
    <xf numFmtId="0" fontId="48" fillId="0" borderId="15" xfId="44" applyNumberFormat="1" applyFont="1" applyFill="1" applyBorder="1" applyAlignment="1" applyProtection="1">
      <alignment horizontal="center" vertical="center" wrapText="1"/>
    </xf>
    <xf numFmtId="0" fontId="43" fillId="0" borderId="15" xfId="44" applyNumberFormat="1" applyFont="1" applyFill="1" applyBorder="1" applyAlignment="1" applyProtection="1">
      <alignment horizontal="center" vertical="center"/>
    </xf>
    <xf numFmtId="0" fontId="48" fillId="0" borderId="12" xfId="44" applyNumberFormat="1" applyFont="1" applyFill="1" applyBorder="1" applyAlignment="1" applyProtection="1">
      <alignment horizontal="center" vertical="center" wrapText="1"/>
    </xf>
    <xf numFmtId="0" fontId="48" fillId="0" borderId="15" xfId="44" applyNumberFormat="1" applyFont="1" applyFill="1" applyBorder="1" applyAlignment="1" applyProtection="1">
      <alignment horizontal="center" vertical="center"/>
    </xf>
    <xf numFmtId="49" fontId="46" fillId="0" borderId="15" xfId="44" applyNumberFormat="1" applyFont="1" applyFill="1" applyBorder="1" applyAlignment="1" applyProtection="1">
      <alignment horizontal="center" vertical="center"/>
    </xf>
    <xf numFmtId="0" fontId="50" fillId="33" borderId="15" xfId="46" applyNumberFormat="1" applyFont="1" applyFill="1" applyBorder="1" applyAlignment="1" applyProtection="1">
      <alignment horizontal="left" vertical="center" wrapText="1"/>
    </xf>
    <xf numFmtId="165" fontId="50" fillId="33" borderId="15" xfId="47" applyNumberFormat="1" applyFont="1" applyFill="1" applyBorder="1" applyAlignment="1" applyProtection="1">
      <alignment horizontal="center" vertical="center" wrapText="1"/>
    </xf>
    <xf numFmtId="165" fontId="48" fillId="0" borderId="15" xfId="47" applyNumberFormat="1" applyFont="1" applyFill="1" applyBorder="1" applyAlignment="1" applyProtection="1">
      <alignment horizontal="center" vertical="center"/>
    </xf>
    <xf numFmtId="49" fontId="43" fillId="0" borderId="15" xfId="44" applyNumberFormat="1" applyFont="1" applyFill="1" applyBorder="1" applyAlignment="1" applyProtection="1">
      <alignment horizontal="center" vertical="center"/>
    </xf>
    <xf numFmtId="0" fontId="51" fillId="0" borderId="15" xfId="46" applyNumberFormat="1" applyFont="1" applyFill="1" applyBorder="1" applyAlignment="1" applyProtection="1">
      <alignment horizontal="left" vertical="center" wrapText="1"/>
    </xf>
    <xf numFmtId="165" fontId="51" fillId="0" borderId="15" xfId="47" applyNumberFormat="1" applyFont="1" applyFill="1" applyBorder="1" applyAlignment="1" applyProtection="1">
      <alignment horizontal="center" vertical="center" wrapText="1"/>
    </xf>
    <xf numFmtId="165" fontId="45" fillId="0" borderId="15" xfId="47" applyNumberFormat="1" applyFont="1" applyFill="1" applyBorder="1" applyAlignment="1" applyProtection="1">
      <alignment horizontal="center" vertical="center"/>
    </xf>
    <xf numFmtId="0" fontId="45" fillId="0" borderId="15" xfId="44" applyNumberFormat="1" applyFont="1" applyFill="1" applyBorder="1" applyAlignment="1" applyProtection="1">
      <alignment horizontal="center" vertical="center"/>
    </xf>
    <xf numFmtId="165" fontId="50" fillId="33" borderId="15" xfId="47" applyNumberFormat="1" applyFont="1" applyFill="1" applyBorder="1" applyAlignment="1" applyProtection="1">
      <alignment horizontal="left" vertical="center" wrapText="1"/>
    </xf>
    <xf numFmtId="165" fontId="51" fillId="0" borderId="15" xfId="47" applyNumberFormat="1" applyFont="1" applyFill="1" applyBorder="1" applyAlignment="1" applyProtection="1">
      <alignment horizontal="left" vertical="center" wrapText="1"/>
    </xf>
    <xf numFmtId="0" fontId="45" fillId="0" borderId="0" xfId="44" applyNumberFormat="1" applyFont="1" applyFill="1" applyBorder="1" applyAlignment="1" applyProtection="1">
      <alignment horizontal="left" vertical="center" wrapText="1"/>
    </xf>
    <xf numFmtId="167" fontId="43" fillId="0" borderId="0" xfId="47" applyNumberFormat="1" applyFont="1" applyFill="1" applyBorder="1" applyProtection="1"/>
    <xf numFmtId="165" fontId="43" fillId="0" borderId="0" xfId="44" applyNumberFormat="1" applyFont="1" applyFill="1" applyBorder="1" applyProtection="1"/>
    <xf numFmtId="0" fontId="39" fillId="0" borderId="0" xfId="44" applyNumberFormat="1" applyFont="1" applyFill="1" applyBorder="1" applyAlignment="1">
      <alignment vertical="center"/>
    </xf>
    <xf numFmtId="49" fontId="39" fillId="0" borderId="0" xfId="44" applyNumberFormat="1" applyFont="1" applyFill="1" applyBorder="1"/>
    <xf numFmtId="0" fontId="52" fillId="10" borderId="0" xfId="44" applyNumberFormat="1" applyFont="1" applyFill="1" applyBorder="1"/>
    <xf numFmtId="0" fontId="39" fillId="0" borderId="0" xfId="44" applyNumberFormat="1" applyFont="1" applyFill="1" applyBorder="1" applyAlignment="1">
      <alignment horizontal="center" vertical="center"/>
    </xf>
    <xf numFmtId="0" fontId="48" fillId="0" borderId="15" xfId="44" applyNumberFormat="1" applyFont="1" applyFill="1" applyBorder="1" applyAlignment="1">
      <alignment horizontal="center" vertical="center" wrapText="1"/>
    </xf>
    <xf numFmtId="49" fontId="48" fillId="0" borderId="15" xfId="44" applyNumberFormat="1" applyFont="1" applyFill="1" applyBorder="1" applyAlignment="1">
      <alignment horizontal="center" wrapText="1"/>
    </xf>
    <xf numFmtId="0" fontId="48" fillId="0" borderId="15" xfId="44" applyNumberFormat="1" applyFont="1" applyFill="1" applyBorder="1" applyAlignment="1">
      <alignment horizontal="left" vertical="center" wrapText="1"/>
    </xf>
    <xf numFmtId="49" fontId="45" fillId="0" borderId="15" xfId="44" applyNumberFormat="1" applyFont="1" applyFill="1" applyBorder="1" applyAlignment="1">
      <alignment horizontal="center" wrapText="1"/>
    </xf>
    <xf numFmtId="165" fontId="45" fillId="0" borderId="15" xfId="45" applyNumberFormat="1" applyFont="1" applyFill="1" applyBorder="1" applyAlignment="1">
      <alignment horizontal="center" vertical="center"/>
    </xf>
    <xf numFmtId="0" fontId="45" fillId="0" borderId="15" xfId="44" applyNumberFormat="1" applyFont="1" applyFill="1" applyBorder="1" applyAlignment="1">
      <alignment horizontal="left" vertical="center" wrapText="1"/>
    </xf>
    <xf numFmtId="165" fontId="48" fillId="0" borderId="15" xfId="45" applyNumberFormat="1" applyFont="1" applyFill="1" applyBorder="1" applyAlignment="1">
      <alignment horizontal="center" vertical="center"/>
    </xf>
    <xf numFmtId="0" fontId="45" fillId="0" borderId="15" xfId="44" applyNumberFormat="1" applyFont="1" applyFill="1" applyBorder="1" applyAlignment="1">
      <alignment horizontal="justify" vertical="center" wrapText="1"/>
    </xf>
    <xf numFmtId="49" fontId="45" fillId="0" borderId="15" xfId="44" applyNumberFormat="1" applyFont="1" applyFill="1" applyBorder="1" applyAlignment="1">
      <alignment wrapText="1"/>
    </xf>
    <xf numFmtId="49" fontId="45" fillId="0" borderId="15" xfId="44" applyNumberFormat="1" applyFont="1" applyFill="1" applyBorder="1" applyAlignment="1">
      <alignment horizontal="center" vertical="top" wrapText="1"/>
    </xf>
    <xf numFmtId="0" fontId="55" fillId="0" borderId="0" xfId="44" applyNumberFormat="1" applyFont="1" applyFill="1" applyBorder="1" applyAlignment="1">
      <alignment horizontal="left" vertical="top"/>
    </xf>
    <xf numFmtId="0" fontId="39" fillId="0" borderId="0" xfId="44" applyNumberFormat="1" applyFont="1" applyFill="1" applyBorder="1" applyAlignment="1">
      <alignment horizontal="center" vertical="center" wrapText="1"/>
    </xf>
    <xf numFmtId="165" fontId="52" fillId="10" borderId="0" xfId="44" applyNumberFormat="1" applyFont="1" applyFill="1" applyBorder="1"/>
    <xf numFmtId="0" fontId="52" fillId="35" borderId="0" xfId="48" applyNumberFormat="1" applyFont="1" applyFill="1" applyBorder="1" applyProtection="1"/>
    <xf numFmtId="0" fontId="57" fillId="35" borderId="0" xfId="48" applyNumberFormat="1" applyFont="1" applyFill="1" applyBorder="1" applyProtection="1"/>
    <xf numFmtId="49" fontId="57" fillId="35" borderId="15" xfId="48" applyNumberFormat="1" applyFont="1" applyFill="1" applyBorder="1" applyAlignment="1" applyProtection="1">
      <alignment horizontal="center" vertical="center"/>
    </xf>
    <xf numFmtId="0" fontId="57" fillId="35" borderId="15" xfId="48" applyNumberFormat="1" applyFont="1" applyFill="1" applyBorder="1" applyAlignment="1" applyProtection="1">
      <alignment horizontal="center" vertical="center"/>
    </xf>
    <xf numFmtId="0" fontId="57" fillId="35" borderId="12" xfId="48" applyNumberFormat="1" applyFont="1" applyFill="1" applyBorder="1" applyAlignment="1" applyProtection="1">
      <alignment horizontal="center" vertical="center"/>
    </xf>
    <xf numFmtId="0" fontId="57" fillId="35" borderId="13" xfId="48" applyNumberFormat="1" applyFont="1" applyFill="1" applyBorder="1" applyAlignment="1" applyProtection="1">
      <alignment horizontal="center" vertical="center"/>
    </xf>
    <xf numFmtId="0" fontId="59" fillId="35" borderId="0" xfId="48" applyNumberFormat="1" applyFont="1" applyFill="1" applyBorder="1" applyProtection="1"/>
    <xf numFmtId="0" fontId="60" fillId="35" borderId="15" xfId="48" applyNumberFormat="1" applyFont="1" applyFill="1" applyBorder="1" applyAlignment="1" applyProtection="1">
      <alignment horizontal="center" vertical="center" wrapText="1"/>
    </xf>
    <xf numFmtId="0" fontId="57" fillId="35" borderId="15" xfId="48" applyNumberFormat="1" applyFont="1" applyFill="1" applyBorder="1" applyAlignment="1" applyProtection="1">
      <alignment horizontal="center" vertical="center" wrapText="1"/>
    </xf>
    <xf numFmtId="164" fontId="57" fillId="35" borderId="15" xfId="1" applyFont="1" applyFill="1" applyBorder="1" applyAlignment="1" applyProtection="1">
      <alignment horizontal="center" vertical="center" wrapText="1"/>
    </xf>
    <xf numFmtId="168" fontId="57" fillId="35" borderId="15" xfId="1" applyNumberFormat="1" applyFont="1" applyFill="1" applyBorder="1" applyAlignment="1" applyProtection="1">
      <alignment horizontal="center" vertical="center" wrapText="1"/>
    </xf>
    <xf numFmtId="164" fontId="57" fillId="0" borderId="15" xfId="1" applyFont="1" applyFill="1" applyBorder="1" applyAlignment="1" applyProtection="1">
      <alignment horizontal="center" vertical="center" wrapText="1"/>
    </xf>
    <xf numFmtId="165" fontId="45" fillId="0" borderId="12" xfId="45" applyNumberFormat="1" applyFont="1" applyFill="1" applyBorder="1" applyAlignment="1">
      <alignment horizontal="center" vertical="center"/>
    </xf>
    <xf numFmtId="165" fontId="45" fillId="0" borderId="13" xfId="45" applyNumberFormat="1" applyFont="1" applyFill="1" applyBorder="1" applyAlignment="1">
      <alignment horizontal="center" vertical="center"/>
    </xf>
    <xf numFmtId="0" fontId="45" fillId="0" borderId="0" xfId="44" applyNumberFormat="1" applyFont="1" applyFill="1" applyBorder="1" applyAlignment="1">
      <alignment horizontal="center" vertical="center"/>
    </xf>
    <xf numFmtId="0" fontId="55" fillId="0" borderId="0" xfId="44" applyNumberFormat="1" applyFont="1" applyFill="1" applyBorder="1" applyAlignment="1">
      <alignment horizontal="center" vertical="top"/>
    </xf>
    <xf numFmtId="0" fontId="45" fillId="0" borderId="0" xfId="44" applyNumberFormat="1" applyFont="1" applyFill="1" applyBorder="1" applyAlignment="1">
      <alignment horizontal="center"/>
    </xf>
    <xf numFmtId="165" fontId="48" fillId="0" borderId="12" xfId="45" applyNumberFormat="1" applyFont="1" applyFill="1" applyBorder="1" applyAlignment="1">
      <alignment horizontal="center" vertical="center"/>
    </xf>
    <xf numFmtId="165" fontId="48" fillId="0" borderId="13" xfId="45" applyNumberFormat="1" applyFont="1" applyFill="1" applyBorder="1" applyAlignment="1">
      <alignment horizontal="center" vertical="center"/>
    </xf>
    <xf numFmtId="0" fontId="48" fillId="0" borderId="12" xfId="44" applyNumberFormat="1" applyFont="1" applyFill="1" applyBorder="1" applyAlignment="1">
      <alignment horizontal="center" vertical="center" wrapText="1"/>
    </xf>
    <xf numFmtId="0" fontId="48" fillId="0" borderId="14" xfId="44" applyNumberFormat="1" applyFont="1" applyFill="1" applyBorder="1" applyAlignment="1">
      <alignment horizontal="center" vertical="center" wrapText="1"/>
    </xf>
    <xf numFmtId="0" fontId="48" fillId="0" borderId="13" xfId="44" applyNumberFormat="1" applyFont="1" applyFill="1" applyBorder="1" applyAlignment="1">
      <alignment horizontal="center" vertical="center" wrapText="1"/>
    </xf>
    <xf numFmtId="0" fontId="39" fillId="0" borderId="18" xfId="44" applyNumberFormat="1" applyFont="1" applyFill="1" applyBorder="1" applyAlignment="1">
      <alignment horizontal="center" vertical="center"/>
    </xf>
    <xf numFmtId="0" fontId="39" fillId="0" borderId="14" xfId="44" applyNumberFormat="1" applyFont="1" applyFill="1" applyBorder="1" applyAlignment="1">
      <alignment horizontal="center" vertical="center"/>
    </xf>
    <xf numFmtId="0" fontId="48" fillId="0" borderId="19" xfId="44" applyNumberFormat="1" applyFont="1" applyFill="1" applyBorder="1" applyAlignment="1">
      <alignment horizontal="center" vertical="center" wrapText="1"/>
    </xf>
    <xf numFmtId="0" fontId="48" fillId="0" borderId="11" xfId="44" applyNumberFormat="1" applyFont="1" applyFill="1" applyBorder="1" applyAlignment="1">
      <alignment horizontal="center" vertical="center" wrapText="1"/>
    </xf>
    <xf numFmtId="0" fontId="48" fillId="0" borderId="20" xfId="44" applyNumberFormat="1" applyFont="1" applyFill="1" applyBorder="1" applyAlignment="1">
      <alignment horizontal="center" vertical="center" wrapText="1"/>
    </xf>
    <xf numFmtId="0" fontId="48" fillId="0" borderId="21" xfId="44" applyNumberFormat="1" applyFont="1" applyFill="1" applyBorder="1" applyAlignment="1">
      <alignment horizontal="center" vertical="center" wrapText="1"/>
    </xf>
    <xf numFmtId="0" fontId="48" fillId="0" borderId="18" xfId="44" applyNumberFormat="1" applyFont="1" applyFill="1" applyBorder="1" applyAlignment="1">
      <alignment horizontal="center" vertical="center" wrapText="1"/>
    </xf>
    <xf numFmtId="0" fontId="48" fillId="0" borderId="22" xfId="44" applyNumberFormat="1" applyFont="1" applyFill="1" applyBorder="1" applyAlignment="1">
      <alignment horizontal="center" vertical="center" wrapText="1"/>
    </xf>
    <xf numFmtId="0" fontId="39" fillId="0" borderId="0" xfId="44" applyNumberFormat="1" applyFont="1" applyFill="1" applyBorder="1" applyAlignment="1">
      <alignment horizontal="center" vertical="center" wrapText="1"/>
    </xf>
    <xf numFmtId="0" fontId="53" fillId="0" borderId="0" xfId="44" applyNumberFormat="1" applyFont="1" applyFill="1" applyBorder="1" applyAlignment="1">
      <alignment horizontal="center" vertical="center"/>
    </xf>
    <xf numFmtId="0" fontId="54" fillId="0" borderId="0" xfId="44" applyNumberFormat="1" applyFont="1" applyFill="1" applyBorder="1" applyAlignment="1">
      <alignment horizontal="center" vertical="center"/>
    </xf>
    <xf numFmtId="0" fontId="39" fillId="0" borderId="0" xfId="44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36" fillId="0" borderId="12" xfId="0" applyFont="1" applyBorder="1" applyAlignment="1">
      <alignment wrapText="1"/>
    </xf>
    <xf numFmtId="0" fontId="36" fillId="0" borderId="14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0" fontId="3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2" xfId="0" applyFont="1" applyFill="1" applyBorder="1" applyAlignment="1">
      <alignment horizontal="left" wrapText="1"/>
    </xf>
    <xf numFmtId="0" fontId="34" fillId="0" borderId="14" xfId="0" applyFont="1" applyFill="1" applyBorder="1" applyAlignment="1">
      <alignment horizontal="left" wrapText="1"/>
    </xf>
    <xf numFmtId="0" fontId="34" fillId="0" borderId="13" xfId="0" applyFont="1" applyFill="1" applyBorder="1" applyAlignment="1">
      <alignment horizontal="left" wrapText="1"/>
    </xf>
    <xf numFmtId="0" fontId="34" fillId="0" borderId="12" xfId="0" applyFont="1" applyFill="1" applyBorder="1" applyAlignment="1">
      <alignment wrapText="1"/>
    </xf>
    <xf numFmtId="0" fontId="34" fillId="0" borderId="14" xfId="0" applyFont="1" applyFill="1" applyBorder="1" applyAlignment="1">
      <alignment wrapText="1"/>
    </xf>
    <xf numFmtId="0" fontId="34" fillId="0" borderId="13" xfId="0" applyFont="1" applyFill="1" applyBorder="1" applyAlignment="1">
      <alignment wrapText="1"/>
    </xf>
    <xf numFmtId="0" fontId="34" fillId="0" borderId="12" xfId="0" applyFont="1" applyBorder="1" applyAlignment="1">
      <alignment wrapText="1"/>
    </xf>
    <xf numFmtId="0" fontId="34" fillId="0" borderId="14" xfId="0" applyFont="1" applyBorder="1" applyAlignment="1">
      <alignment wrapText="1"/>
    </xf>
    <xf numFmtId="0" fontId="34" fillId="0" borderId="13" xfId="0" applyFont="1" applyBorder="1" applyAlignment="1">
      <alignment wrapText="1"/>
    </xf>
    <xf numFmtId="0" fontId="38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8" fillId="0" borderId="15" xfId="44" applyNumberFormat="1" applyFont="1" applyFill="1" applyBorder="1" applyAlignment="1" applyProtection="1">
      <alignment horizontal="center" vertical="center"/>
    </xf>
    <xf numFmtId="0" fontId="43" fillId="0" borderId="0" xfId="44" applyNumberFormat="1" applyFont="1" applyFill="1" applyBorder="1" applyAlignment="1" applyProtection="1">
      <alignment horizontal="left"/>
    </xf>
    <xf numFmtId="0" fontId="43" fillId="0" borderId="0" xfId="44" applyNumberFormat="1" applyFont="1" applyFill="1" applyBorder="1" applyAlignment="1" applyProtection="1">
      <alignment horizontal="center"/>
    </xf>
    <xf numFmtId="0" fontId="48" fillId="0" borderId="16" xfId="44" applyNumberFormat="1" applyFont="1" applyFill="1" applyBorder="1" applyAlignment="1" applyProtection="1">
      <alignment horizontal="center" vertical="center" wrapText="1"/>
    </xf>
    <xf numFmtId="0" fontId="48" fillId="0" borderId="17" xfId="44" applyNumberFormat="1" applyFont="1" applyFill="1" applyBorder="1" applyAlignment="1" applyProtection="1">
      <alignment horizontal="center" vertical="center" wrapText="1"/>
    </xf>
    <xf numFmtId="0" fontId="48" fillId="0" borderId="15" xfId="44" applyNumberFormat="1" applyFont="1" applyFill="1" applyBorder="1" applyAlignment="1" applyProtection="1">
      <alignment horizontal="center" vertical="center" wrapText="1"/>
    </xf>
    <xf numFmtId="0" fontId="44" fillId="0" borderId="0" xfId="44" applyNumberFormat="1" applyFont="1" applyFill="1" applyBorder="1" applyAlignment="1" applyProtection="1">
      <alignment horizontal="center" vertical="center" wrapText="1"/>
    </xf>
    <xf numFmtId="0" fontId="46" fillId="0" borderId="0" xfId="44" applyNumberFormat="1" applyFont="1" applyFill="1" applyBorder="1" applyAlignment="1" applyProtection="1">
      <alignment horizontal="center" vertical="center" wrapText="1"/>
    </xf>
    <xf numFmtId="0" fontId="46" fillId="0" borderId="0" xfId="44" applyNumberFormat="1" applyFont="1" applyFill="1" applyBorder="1" applyAlignment="1" applyProtection="1">
      <alignment horizontal="center" vertical="center"/>
    </xf>
    <xf numFmtId="0" fontId="47" fillId="0" borderId="0" xfId="44" applyNumberFormat="1" applyFont="1" applyFill="1" applyBorder="1" applyAlignment="1" applyProtection="1">
      <alignment horizontal="center"/>
    </xf>
    <xf numFmtId="0" fontId="43" fillId="0" borderId="0" xfId="44" applyNumberFormat="1" applyFont="1" applyFill="1" applyBorder="1" applyAlignment="1" applyProtection="1">
      <alignment horizontal="left" vertical="center"/>
    </xf>
    <xf numFmtId="49" fontId="43" fillId="0" borderId="0" xfId="44" applyNumberFormat="1" applyFont="1" applyFill="1" applyBorder="1" applyAlignment="1" applyProtection="1">
      <alignment horizontal="center"/>
    </xf>
    <xf numFmtId="0" fontId="57" fillId="35" borderId="15" xfId="48" applyNumberFormat="1" applyFont="1" applyFill="1" applyBorder="1" applyAlignment="1" applyProtection="1">
      <alignment horizontal="left" vertical="center" wrapText="1"/>
    </xf>
    <xf numFmtId="0" fontId="57" fillId="35" borderId="15" xfId="48" applyNumberFormat="1" applyFont="1" applyFill="1" applyBorder="1" applyAlignment="1" applyProtection="1">
      <alignment horizontal="center" vertical="center" wrapText="1"/>
    </xf>
    <xf numFmtId="0" fontId="58" fillId="35" borderId="12" xfId="48" applyNumberFormat="1" applyFont="1" applyFill="1" applyBorder="1" applyAlignment="1" applyProtection="1">
      <alignment horizontal="left" vertical="center" wrapText="1"/>
    </xf>
    <xf numFmtId="0" fontId="58" fillId="35" borderId="14" xfId="48" applyNumberFormat="1" applyFont="1" applyFill="1" applyBorder="1" applyAlignment="1" applyProtection="1">
      <alignment horizontal="left" vertical="center" wrapText="1"/>
    </xf>
    <xf numFmtId="0" fontId="58" fillId="35" borderId="13" xfId="48" applyNumberFormat="1" applyFont="1" applyFill="1" applyBorder="1" applyAlignment="1" applyProtection="1">
      <alignment horizontal="left" vertical="center" wrapText="1"/>
    </xf>
    <xf numFmtId="0" fontId="58" fillId="35" borderId="15" xfId="48" applyNumberFormat="1" applyFont="1" applyFill="1" applyBorder="1" applyAlignment="1" applyProtection="1">
      <alignment horizontal="left" vertical="center" wrapText="1"/>
    </xf>
    <xf numFmtId="49" fontId="57" fillId="35" borderId="12" xfId="48" applyNumberFormat="1" applyFont="1" applyFill="1" applyBorder="1" applyAlignment="1" applyProtection="1">
      <alignment horizontal="center" vertical="center" wrapText="1"/>
    </xf>
    <xf numFmtId="49" fontId="57" fillId="35" borderId="14" xfId="48" applyNumberFormat="1" applyFont="1" applyFill="1" applyBorder="1" applyAlignment="1" applyProtection="1">
      <alignment horizontal="center" vertical="center" wrapText="1"/>
    </xf>
    <xf numFmtId="49" fontId="57" fillId="35" borderId="13" xfId="48" applyNumberFormat="1" applyFont="1" applyFill="1" applyBorder="1" applyAlignment="1" applyProtection="1">
      <alignment horizontal="center" vertical="center" wrapText="1"/>
    </xf>
    <xf numFmtId="0" fontId="60" fillId="35" borderId="15" xfId="48" applyNumberFormat="1" applyFont="1" applyFill="1" applyBorder="1" applyAlignment="1" applyProtection="1">
      <alignment horizontal="center" vertical="center"/>
    </xf>
    <xf numFmtId="0" fontId="60" fillId="35" borderId="15" xfId="48" applyNumberFormat="1" applyFont="1" applyFill="1" applyBorder="1" applyAlignment="1" applyProtection="1">
      <alignment horizontal="center" vertical="center" wrapText="1"/>
    </xf>
    <xf numFmtId="0" fontId="56" fillId="35" borderId="0" xfId="48" applyNumberFormat="1" applyFont="1" applyFill="1" applyBorder="1" applyAlignment="1" applyProtection="1">
      <alignment horizontal="center" vertical="center" wrapText="1"/>
    </xf>
    <xf numFmtId="0" fontId="56" fillId="35" borderId="0" xfId="48" applyNumberFormat="1" applyFont="1" applyFill="1" applyBorder="1" applyAlignment="1" applyProtection="1">
      <alignment horizontal="center" vertical="center"/>
    </xf>
  </cellXfs>
  <cellStyles count="49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 customBuiltin="1"/>
    <cellStyle name="Обычный 2" xfId="44"/>
    <cellStyle name="Обычный 3" xfId="48"/>
    <cellStyle name="Обычный 4" xfId="43"/>
    <cellStyle name="Обычный 4 2" xfId="46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 customBuiltin="1"/>
    <cellStyle name="Финансовый 2" xfId="45"/>
    <cellStyle name="Финансовый 3" xfId="47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5</xdr:row>
      <xdr:rowOff>0</xdr:rowOff>
    </xdr:to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1</xdr:row>
      <xdr:rowOff>361950</xdr:rowOff>
    </xdr:to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3"/>
  <sheetViews>
    <sheetView showGridLines="0" showWhiteSpace="0" view="pageBreakPreview" zoomScaleNormal="100" zoomScaleSheetLayoutView="100" workbookViewId="0">
      <selection activeCell="B6" sqref="B6:E6"/>
    </sheetView>
  </sheetViews>
  <sheetFormatPr defaultRowHeight="15" customHeight="1" x14ac:dyDescent="0.25"/>
  <cols>
    <col min="1" max="1" width="61.5703125" style="54" customWidth="1"/>
    <col min="2" max="2" width="7.7109375" style="55" customWidth="1"/>
    <col min="3" max="3" width="14" style="69" customWidth="1"/>
    <col min="4" max="4" width="16.7109375" style="69" customWidth="1"/>
    <col min="5" max="5" width="14" style="69" customWidth="1"/>
    <col min="6" max="16384" width="9.140625" style="56"/>
  </cols>
  <sheetData>
    <row r="1" spans="1:5" x14ac:dyDescent="0.25">
      <c r="C1" s="101" t="s">
        <v>182</v>
      </c>
      <c r="D1" s="101"/>
      <c r="E1" s="101"/>
    </row>
    <row r="2" spans="1:5" x14ac:dyDescent="0.25">
      <c r="A2" s="102" t="s">
        <v>369</v>
      </c>
      <c r="B2" s="102"/>
      <c r="C2" s="102"/>
      <c r="D2" s="102"/>
      <c r="E2" s="102"/>
    </row>
    <row r="3" spans="1:5" x14ac:dyDescent="0.25">
      <c r="A3" s="102" t="s">
        <v>370</v>
      </c>
      <c r="B3" s="102"/>
      <c r="C3" s="102"/>
      <c r="D3" s="102"/>
      <c r="E3" s="102"/>
    </row>
    <row r="4" spans="1:5" x14ac:dyDescent="0.25">
      <c r="A4" s="57" t="s">
        <v>308</v>
      </c>
      <c r="B4" s="103" t="s">
        <v>309</v>
      </c>
      <c r="C4" s="103"/>
      <c r="D4" s="103"/>
      <c r="E4" s="103"/>
    </row>
    <row r="5" spans="1:5" x14ac:dyDescent="0.25">
      <c r="A5" s="57" t="s">
        <v>371</v>
      </c>
      <c r="B5" s="104" t="s">
        <v>313</v>
      </c>
      <c r="C5" s="104"/>
      <c r="D5" s="104"/>
      <c r="E5" s="104"/>
    </row>
    <row r="6" spans="1:5" x14ac:dyDescent="0.25">
      <c r="A6" s="57" t="s">
        <v>372</v>
      </c>
      <c r="B6" s="104" t="s">
        <v>373</v>
      </c>
      <c r="C6" s="104"/>
      <c r="D6" s="104"/>
      <c r="E6" s="104"/>
    </row>
    <row r="7" spans="1:5" x14ac:dyDescent="0.25">
      <c r="A7" s="57" t="s">
        <v>374</v>
      </c>
      <c r="B7" s="93"/>
      <c r="C7" s="93"/>
      <c r="D7" s="93"/>
      <c r="E7" s="93"/>
    </row>
    <row r="8" spans="1:5" x14ac:dyDescent="0.25">
      <c r="A8" s="57" t="s">
        <v>375</v>
      </c>
      <c r="B8" s="94"/>
      <c r="C8" s="94"/>
      <c r="D8" s="94"/>
      <c r="E8" s="94"/>
    </row>
    <row r="10" spans="1:5" ht="26.45" customHeight="1" x14ac:dyDescent="0.25">
      <c r="A10" s="58" t="s">
        <v>183</v>
      </c>
      <c r="B10" s="59" t="s">
        <v>15</v>
      </c>
      <c r="C10" s="90" t="s">
        <v>184</v>
      </c>
      <c r="D10" s="92"/>
      <c r="E10" s="58" t="s">
        <v>185</v>
      </c>
    </row>
    <row r="11" spans="1:5" x14ac:dyDescent="0.25">
      <c r="A11" s="95" t="s">
        <v>186</v>
      </c>
      <c r="B11" s="96"/>
      <c r="C11" s="96"/>
      <c r="D11" s="96"/>
      <c r="E11" s="97"/>
    </row>
    <row r="12" spans="1:5" x14ac:dyDescent="0.25">
      <c r="A12" s="98" t="s">
        <v>187</v>
      </c>
      <c r="B12" s="99"/>
      <c r="C12" s="99"/>
      <c r="D12" s="99"/>
      <c r="E12" s="100"/>
    </row>
    <row r="13" spans="1:5" ht="15.6" customHeight="1" x14ac:dyDescent="0.25">
      <c r="A13" s="60" t="s">
        <v>188</v>
      </c>
      <c r="B13" s="61"/>
      <c r="C13" s="83"/>
      <c r="D13" s="84"/>
      <c r="E13" s="62"/>
    </row>
    <row r="14" spans="1:5" ht="24.75" customHeight="1" x14ac:dyDescent="0.25">
      <c r="A14" s="63" t="s">
        <v>189</v>
      </c>
      <c r="B14" s="61" t="s">
        <v>376</v>
      </c>
      <c r="C14" s="62">
        <v>2189301.2999999998</v>
      </c>
      <c r="D14" s="62">
        <v>2209457.4</v>
      </c>
      <c r="E14" s="62">
        <v>4129725.6</v>
      </c>
    </row>
    <row r="15" spans="1:5" ht="24.75" customHeight="1" x14ac:dyDescent="0.25">
      <c r="A15" s="63" t="s">
        <v>190</v>
      </c>
      <c r="B15" s="61" t="s">
        <v>377</v>
      </c>
      <c r="C15" s="62">
        <v>68457.100000000006</v>
      </c>
      <c r="D15" s="62">
        <v>69108.399999999994</v>
      </c>
      <c r="E15" s="62">
        <v>363408.1</v>
      </c>
    </row>
    <row r="16" spans="1:5" ht="24.75" customHeight="1" x14ac:dyDescent="0.25">
      <c r="A16" s="63" t="s">
        <v>191</v>
      </c>
      <c r="B16" s="61" t="s">
        <v>378</v>
      </c>
      <c r="C16" s="64">
        <v>2120844.2000000002</v>
      </c>
      <c r="D16" s="64">
        <v>2140349</v>
      </c>
      <c r="E16" s="64">
        <v>3766317.4</v>
      </c>
    </row>
    <row r="17" spans="1:5" ht="24.75" customHeight="1" x14ac:dyDescent="0.25">
      <c r="A17" s="63" t="s">
        <v>192</v>
      </c>
      <c r="B17" s="61" t="s">
        <v>379</v>
      </c>
      <c r="C17" s="83">
        <v>0</v>
      </c>
      <c r="D17" s="84" t="s">
        <v>330</v>
      </c>
      <c r="E17" s="62">
        <v>0</v>
      </c>
    </row>
    <row r="18" spans="1:5" ht="24.75" customHeight="1" x14ac:dyDescent="0.25">
      <c r="A18" s="60" t="s">
        <v>193</v>
      </c>
      <c r="B18" s="59" t="s">
        <v>380</v>
      </c>
      <c r="C18" s="88">
        <v>2120844.2000000002</v>
      </c>
      <c r="D18" s="89" t="s">
        <v>330</v>
      </c>
      <c r="E18" s="64">
        <v>3766317.4</v>
      </c>
    </row>
    <row r="19" spans="1:5" x14ac:dyDescent="0.25">
      <c r="A19" s="90" t="s">
        <v>194</v>
      </c>
      <c r="B19" s="91"/>
      <c r="C19" s="91"/>
      <c r="D19" s="91"/>
      <c r="E19" s="92"/>
    </row>
    <row r="20" spans="1:5" ht="24.75" customHeight="1" x14ac:dyDescent="0.25">
      <c r="A20" s="63" t="s">
        <v>195</v>
      </c>
      <c r="B20" s="59" t="s">
        <v>381</v>
      </c>
      <c r="C20" s="83">
        <v>0</v>
      </c>
      <c r="D20" s="84" t="s">
        <v>330</v>
      </c>
      <c r="E20" s="62">
        <v>0</v>
      </c>
    </row>
    <row r="21" spans="1:5" x14ac:dyDescent="0.25">
      <c r="A21" s="90" t="s">
        <v>196</v>
      </c>
      <c r="B21" s="91"/>
      <c r="C21" s="91"/>
      <c r="D21" s="91"/>
      <c r="E21" s="92"/>
    </row>
    <row r="22" spans="1:5" ht="24.75" customHeight="1" x14ac:dyDescent="0.25">
      <c r="A22" s="63" t="s">
        <v>197</v>
      </c>
      <c r="B22" s="61" t="s">
        <v>382</v>
      </c>
      <c r="C22" s="83">
        <v>0</v>
      </c>
      <c r="D22" s="84" t="s">
        <v>330</v>
      </c>
      <c r="E22" s="62">
        <v>0</v>
      </c>
    </row>
    <row r="23" spans="1:5" ht="24.75" customHeight="1" x14ac:dyDescent="0.25">
      <c r="A23" s="63" t="s">
        <v>198</v>
      </c>
      <c r="B23" s="61" t="s">
        <v>383</v>
      </c>
      <c r="C23" s="83">
        <v>0</v>
      </c>
      <c r="D23" s="84" t="s">
        <v>330</v>
      </c>
      <c r="E23" s="62">
        <v>0</v>
      </c>
    </row>
    <row r="24" spans="1:5" ht="24.75" customHeight="1" x14ac:dyDescent="0.25">
      <c r="A24" s="63" t="s">
        <v>199</v>
      </c>
      <c r="B24" s="61" t="s">
        <v>384</v>
      </c>
      <c r="C24" s="83">
        <v>0</v>
      </c>
      <c r="D24" s="84" t="s">
        <v>330</v>
      </c>
      <c r="E24" s="62">
        <v>0</v>
      </c>
    </row>
    <row r="25" spans="1:5" ht="24.75" customHeight="1" x14ac:dyDescent="0.25">
      <c r="A25" s="63" t="s">
        <v>200</v>
      </c>
      <c r="B25" s="61" t="s">
        <v>385</v>
      </c>
      <c r="C25" s="83">
        <v>0</v>
      </c>
      <c r="D25" s="84" t="s">
        <v>330</v>
      </c>
      <c r="E25" s="62">
        <v>0</v>
      </c>
    </row>
    <row r="26" spans="1:5" ht="24.75" customHeight="1" x14ac:dyDescent="0.25">
      <c r="A26" s="63" t="s">
        <v>201</v>
      </c>
      <c r="B26" s="61" t="s">
        <v>386</v>
      </c>
      <c r="C26" s="83">
        <v>4799788</v>
      </c>
      <c r="D26" s="84" t="s">
        <v>330</v>
      </c>
      <c r="E26" s="62">
        <v>5244525</v>
      </c>
    </row>
    <row r="27" spans="1:5" ht="24.75" customHeight="1" x14ac:dyDescent="0.25">
      <c r="A27" s="63" t="s">
        <v>202</v>
      </c>
      <c r="B27" s="61" t="s">
        <v>387</v>
      </c>
      <c r="C27" s="83">
        <v>26609.7</v>
      </c>
      <c r="D27" s="84" t="s">
        <v>330</v>
      </c>
      <c r="E27" s="62">
        <v>105287.7</v>
      </c>
    </row>
    <row r="28" spans="1:5" ht="24.75" customHeight="1" x14ac:dyDescent="0.25">
      <c r="A28" s="63" t="s">
        <v>203</v>
      </c>
      <c r="B28" s="61" t="s">
        <v>388</v>
      </c>
      <c r="C28" s="83">
        <v>0</v>
      </c>
      <c r="D28" s="84" t="s">
        <v>330</v>
      </c>
      <c r="E28" s="62">
        <v>0</v>
      </c>
    </row>
    <row r="29" spans="1:5" ht="24.75" customHeight="1" x14ac:dyDescent="0.25">
      <c r="A29" s="63" t="s">
        <v>204</v>
      </c>
      <c r="B29" s="61" t="s">
        <v>389</v>
      </c>
      <c r="C29" s="83">
        <v>0</v>
      </c>
      <c r="D29" s="84" t="s">
        <v>330</v>
      </c>
      <c r="E29" s="62">
        <v>0</v>
      </c>
    </row>
    <row r="30" spans="1:5" ht="24.75" customHeight="1" x14ac:dyDescent="0.25">
      <c r="A30" s="60" t="s">
        <v>205</v>
      </c>
      <c r="B30" s="59" t="s">
        <v>390</v>
      </c>
      <c r="C30" s="88">
        <v>4826397.7</v>
      </c>
      <c r="D30" s="89" t="s">
        <v>330</v>
      </c>
      <c r="E30" s="64">
        <v>5349812.7</v>
      </c>
    </row>
    <row r="31" spans="1:5" x14ac:dyDescent="0.25">
      <c r="A31" s="90" t="s">
        <v>206</v>
      </c>
      <c r="B31" s="91"/>
      <c r="C31" s="91"/>
      <c r="D31" s="91"/>
      <c r="E31" s="92"/>
    </row>
    <row r="32" spans="1:5" ht="24.75" customHeight="1" x14ac:dyDescent="0.25">
      <c r="A32" s="63" t="s">
        <v>207</v>
      </c>
      <c r="B32" s="61" t="s">
        <v>391</v>
      </c>
      <c r="C32" s="83">
        <v>0</v>
      </c>
      <c r="D32" s="84" t="s">
        <v>330</v>
      </c>
      <c r="E32" s="62">
        <v>0</v>
      </c>
    </row>
    <row r="33" spans="1:5" ht="24.75" customHeight="1" x14ac:dyDescent="0.25">
      <c r="A33" s="63" t="s">
        <v>208</v>
      </c>
      <c r="B33" s="61" t="s">
        <v>392</v>
      </c>
      <c r="C33" s="83">
        <v>0</v>
      </c>
      <c r="D33" s="84" t="s">
        <v>330</v>
      </c>
      <c r="E33" s="62">
        <v>0</v>
      </c>
    </row>
    <row r="34" spans="1:5" ht="24.75" customHeight="1" x14ac:dyDescent="0.25">
      <c r="A34" s="63" t="s">
        <v>209</v>
      </c>
      <c r="B34" s="61" t="s">
        <v>393</v>
      </c>
      <c r="C34" s="83">
        <v>0</v>
      </c>
      <c r="D34" s="84" t="s">
        <v>330</v>
      </c>
      <c r="E34" s="62">
        <v>0</v>
      </c>
    </row>
    <row r="35" spans="1:5" ht="24.75" customHeight="1" x14ac:dyDescent="0.25">
      <c r="A35" s="63" t="s">
        <v>210</v>
      </c>
      <c r="B35" s="61" t="s">
        <v>394</v>
      </c>
      <c r="C35" s="83">
        <v>0</v>
      </c>
      <c r="D35" s="84" t="s">
        <v>330</v>
      </c>
      <c r="E35" s="62">
        <v>0</v>
      </c>
    </row>
    <row r="36" spans="1:5" ht="24.75" customHeight="1" x14ac:dyDescent="0.25">
      <c r="A36" s="63" t="s">
        <v>211</v>
      </c>
      <c r="B36" s="61" t="s">
        <v>44</v>
      </c>
      <c r="C36" s="83">
        <v>0</v>
      </c>
      <c r="D36" s="84" t="s">
        <v>330</v>
      </c>
      <c r="E36" s="62">
        <v>0</v>
      </c>
    </row>
    <row r="37" spans="1:5" ht="24.75" customHeight="1" x14ac:dyDescent="0.25">
      <c r="A37" s="63" t="s">
        <v>212</v>
      </c>
      <c r="B37" s="61">
        <v>101</v>
      </c>
      <c r="C37" s="83">
        <v>0</v>
      </c>
      <c r="D37" s="84" t="s">
        <v>330</v>
      </c>
      <c r="E37" s="62">
        <v>0</v>
      </c>
    </row>
    <row r="38" spans="1:5" ht="24.75" customHeight="1" x14ac:dyDescent="0.25">
      <c r="A38" s="60" t="s">
        <v>213</v>
      </c>
      <c r="B38" s="59">
        <v>110</v>
      </c>
      <c r="C38" s="88">
        <v>0</v>
      </c>
      <c r="D38" s="89" t="s">
        <v>330</v>
      </c>
      <c r="E38" s="64">
        <v>0</v>
      </c>
    </row>
    <row r="39" spans="1:5" ht="24.75" customHeight="1" x14ac:dyDescent="0.25">
      <c r="A39" s="60" t="s">
        <v>214</v>
      </c>
      <c r="B39" s="59">
        <v>120</v>
      </c>
      <c r="C39" s="88">
        <v>6947241.9000000004</v>
      </c>
      <c r="D39" s="89" t="s">
        <v>330</v>
      </c>
      <c r="E39" s="64">
        <v>9116130.0999999996</v>
      </c>
    </row>
    <row r="40" spans="1:5" ht="26.25" x14ac:dyDescent="0.25">
      <c r="A40" s="58" t="s">
        <v>183</v>
      </c>
      <c r="B40" s="59" t="s">
        <v>15</v>
      </c>
      <c r="C40" s="90" t="s">
        <v>184</v>
      </c>
      <c r="D40" s="92"/>
      <c r="E40" s="58" t="s">
        <v>185</v>
      </c>
    </row>
    <row r="41" spans="1:5" x14ac:dyDescent="0.25">
      <c r="A41" s="90" t="s">
        <v>215</v>
      </c>
      <c r="B41" s="91"/>
      <c r="C41" s="91"/>
      <c r="D41" s="91"/>
      <c r="E41" s="92"/>
    </row>
    <row r="42" spans="1:5" ht="24.75" customHeight="1" x14ac:dyDescent="0.25">
      <c r="A42" s="63" t="s">
        <v>216</v>
      </c>
      <c r="B42" s="61">
        <v>130</v>
      </c>
      <c r="C42" s="83">
        <v>0</v>
      </c>
      <c r="D42" s="84" t="s">
        <v>330</v>
      </c>
      <c r="E42" s="62">
        <v>0</v>
      </c>
    </row>
    <row r="43" spans="1:5" ht="24.75" customHeight="1" x14ac:dyDescent="0.25">
      <c r="A43" s="63" t="s">
        <v>217</v>
      </c>
      <c r="B43" s="61">
        <v>131</v>
      </c>
      <c r="C43" s="83">
        <v>0</v>
      </c>
      <c r="D43" s="84" t="s">
        <v>330</v>
      </c>
      <c r="E43" s="62">
        <v>0</v>
      </c>
    </row>
    <row r="44" spans="1:5" ht="24.75" customHeight="1" x14ac:dyDescent="0.25">
      <c r="A44" s="63" t="s">
        <v>218</v>
      </c>
      <c r="B44" s="61">
        <v>140</v>
      </c>
      <c r="C44" s="83">
        <v>0</v>
      </c>
      <c r="D44" s="84" t="s">
        <v>330</v>
      </c>
      <c r="E44" s="62">
        <v>0</v>
      </c>
    </row>
    <row r="45" spans="1:5" ht="33.6" customHeight="1" x14ac:dyDescent="0.25">
      <c r="A45" s="63" t="s">
        <v>219</v>
      </c>
      <c r="B45" s="61">
        <v>141</v>
      </c>
      <c r="C45" s="83">
        <v>0</v>
      </c>
      <c r="D45" s="84" t="s">
        <v>330</v>
      </c>
      <c r="E45" s="62">
        <v>0</v>
      </c>
    </row>
    <row r="46" spans="1:5" ht="24.75" customHeight="1" x14ac:dyDescent="0.25">
      <c r="A46" s="63" t="s">
        <v>220</v>
      </c>
      <c r="B46" s="61">
        <v>142</v>
      </c>
      <c r="C46" s="83">
        <v>3132921</v>
      </c>
      <c r="D46" s="84" t="s">
        <v>330</v>
      </c>
      <c r="E46" s="62">
        <v>9184194</v>
      </c>
    </row>
    <row r="47" spans="1:5" ht="24.75" customHeight="1" x14ac:dyDescent="0.25">
      <c r="A47" s="63" t="s">
        <v>221</v>
      </c>
      <c r="B47" s="61">
        <v>143</v>
      </c>
      <c r="C47" s="83">
        <v>0</v>
      </c>
      <c r="D47" s="84" t="s">
        <v>330</v>
      </c>
      <c r="E47" s="62">
        <v>0</v>
      </c>
    </row>
    <row r="48" spans="1:5" ht="24.75" customHeight="1" x14ac:dyDescent="0.25">
      <c r="A48" s="63" t="s">
        <v>222</v>
      </c>
      <c r="B48" s="61">
        <v>144</v>
      </c>
      <c r="C48" s="83">
        <v>0</v>
      </c>
      <c r="D48" s="84" t="s">
        <v>330</v>
      </c>
      <c r="E48" s="62">
        <v>0</v>
      </c>
    </row>
    <row r="49" spans="1:5" x14ac:dyDescent="0.25">
      <c r="A49" s="63" t="s">
        <v>223</v>
      </c>
      <c r="B49" s="61">
        <v>145</v>
      </c>
      <c r="C49" s="83">
        <v>0</v>
      </c>
      <c r="D49" s="84" t="s">
        <v>330</v>
      </c>
      <c r="E49" s="62">
        <v>0</v>
      </c>
    </row>
    <row r="50" spans="1:5" x14ac:dyDescent="0.25">
      <c r="A50" s="63" t="s">
        <v>224</v>
      </c>
      <c r="B50" s="61">
        <v>146</v>
      </c>
      <c r="C50" s="83">
        <v>0</v>
      </c>
      <c r="D50" s="84" t="s">
        <v>330</v>
      </c>
      <c r="E50" s="62">
        <v>0</v>
      </c>
    </row>
    <row r="51" spans="1:5" ht="24.75" customHeight="1" x14ac:dyDescent="0.25">
      <c r="A51" s="63" t="s">
        <v>225</v>
      </c>
      <c r="B51" s="61">
        <v>150</v>
      </c>
      <c r="C51" s="83">
        <v>0</v>
      </c>
      <c r="D51" s="84" t="s">
        <v>330</v>
      </c>
      <c r="E51" s="62">
        <v>0</v>
      </c>
    </row>
    <row r="52" spans="1:5" x14ac:dyDescent="0.25">
      <c r="A52" s="63" t="s">
        <v>226</v>
      </c>
      <c r="B52" s="61">
        <v>151</v>
      </c>
      <c r="C52" s="83">
        <v>0</v>
      </c>
      <c r="D52" s="84" t="s">
        <v>330</v>
      </c>
      <c r="E52" s="62">
        <v>0</v>
      </c>
    </row>
    <row r="53" spans="1:5" x14ac:dyDescent="0.25">
      <c r="A53" s="63" t="s">
        <v>227</v>
      </c>
      <c r="B53" s="61">
        <v>160</v>
      </c>
      <c r="C53" s="83">
        <v>0</v>
      </c>
      <c r="D53" s="84" t="s">
        <v>330</v>
      </c>
      <c r="E53" s="62">
        <v>0</v>
      </c>
    </row>
    <row r="54" spans="1:5" x14ac:dyDescent="0.25">
      <c r="A54" s="63" t="s">
        <v>228</v>
      </c>
      <c r="B54" s="61">
        <v>161</v>
      </c>
      <c r="C54" s="83">
        <v>0</v>
      </c>
      <c r="D54" s="84" t="s">
        <v>330</v>
      </c>
      <c r="E54" s="62">
        <v>0</v>
      </c>
    </row>
    <row r="55" spans="1:5" x14ac:dyDescent="0.25">
      <c r="A55" s="63" t="s">
        <v>229</v>
      </c>
      <c r="B55" s="61">
        <v>162</v>
      </c>
      <c r="C55" s="83">
        <v>0</v>
      </c>
      <c r="D55" s="84" t="s">
        <v>330</v>
      </c>
      <c r="E55" s="62">
        <v>0</v>
      </c>
    </row>
    <row r="56" spans="1:5" ht="24.75" customHeight="1" x14ac:dyDescent="0.25">
      <c r="A56" s="63" t="s">
        <v>230</v>
      </c>
      <c r="B56" s="61">
        <v>170</v>
      </c>
      <c r="C56" s="83">
        <v>0</v>
      </c>
      <c r="D56" s="84" t="s">
        <v>330</v>
      </c>
      <c r="E56" s="62">
        <v>0</v>
      </c>
    </row>
    <row r="57" spans="1:5" ht="24.75" customHeight="1" x14ac:dyDescent="0.25">
      <c r="A57" s="60" t="s">
        <v>231</v>
      </c>
      <c r="B57" s="59">
        <v>180</v>
      </c>
      <c r="C57" s="88">
        <v>3132921</v>
      </c>
      <c r="D57" s="89" t="s">
        <v>330</v>
      </c>
      <c r="E57" s="64">
        <v>9184194</v>
      </c>
    </row>
    <row r="58" spans="1:5" ht="24.75" customHeight="1" x14ac:dyDescent="0.25">
      <c r="A58" s="90" t="s">
        <v>232</v>
      </c>
      <c r="B58" s="91"/>
      <c r="C58" s="91"/>
      <c r="D58" s="91"/>
      <c r="E58" s="92"/>
    </row>
    <row r="59" spans="1:5" ht="24.75" customHeight="1" x14ac:dyDescent="0.25">
      <c r="A59" s="63" t="s">
        <v>233</v>
      </c>
      <c r="B59" s="61">
        <v>190</v>
      </c>
      <c r="C59" s="83">
        <v>0</v>
      </c>
      <c r="D59" s="84" t="s">
        <v>330</v>
      </c>
      <c r="E59" s="62">
        <v>0</v>
      </c>
    </row>
    <row r="60" spans="1:5" ht="24.75" customHeight="1" x14ac:dyDescent="0.25">
      <c r="A60" s="63" t="s">
        <v>234</v>
      </c>
      <c r="B60" s="61">
        <v>191</v>
      </c>
      <c r="C60" s="83">
        <v>0</v>
      </c>
      <c r="D60" s="84" t="s">
        <v>330</v>
      </c>
      <c r="E60" s="62">
        <v>0</v>
      </c>
    </row>
    <row r="61" spans="1:5" ht="24.75" customHeight="1" x14ac:dyDescent="0.25">
      <c r="A61" s="63" t="s">
        <v>235</v>
      </c>
      <c r="B61" s="61">
        <v>192</v>
      </c>
      <c r="C61" s="83">
        <v>0</v>
      </c>
      <c r="D61" s="84" t="s">
        <v>330</v>
      </c>
      <c r="E61" s="62">
        <v>0</v>
      </c>
    </row>
    <row r="62" spans="1:5" ht="24.75" customHeight="1" x14ac:dyDescent="0.25">
      <c r="A62" s="63" t="s">
        <v>236</v>
      </c>
      <c r="B62" s="61">
        <v>193</v>
      </c>
      <c r="C62" s="83">
        <v>0</v>
      </c>
      <c r="D62" s="84" t="s">
        <v>330</v>
      </c>
      <c r="E62" s="62">
        <v>0</v>
      </c>
    </row>
    <row r="63" spans="1:5" ht="24.75" customHeight="1" x14ac:dyDescent="0.25">
      <c r="A63" s="63" t="s">
        <v>237</v>
      </c>
      <c r="B63" s="61">
        <v>194</v>
      </c>
      <c r="C63" s="83">
        <v>91662.6</v>
      </c>
      <c r="D63" s="84" t="s">
        <v>330</v>
      </c>
      <c r="E63" s="62">
        <v>2825278</v>
      </c>
    </row>
    <row r="64" spans="1:5" ht="24.75" customHeight="1" x14ac:dyDescent="0.25">
      <c r="A64" s="63" t="s">
        <v>238</v>
      </c>
      <c r="B64" s="61">
        <v>200</v>
      </c>
      <c r="C64" s="83">
        <v>0</v>
      </c>
      <c r="D64" s="84" t="s">
        <v>330</v>
      </c>
      <c r="E64" s="62">
        <v>0</v>
      </c>
    </row>
    <row r="65" spans="1:5" ht="24.75" customHeight="1" x14ac:dyDescent="0.25">
      <c r="A65" s="63" t="s">
        <v>239</v>
      </c>
      <c r="B65" s="61">
        <v>201</v>
      </c>
      <c r="C65" s="83">
        <v>0</v>
      </c>
      <c r="D65" s="84" t="s">
        <v>330</v>
      </c>
      <c r="E65" s="62">
        <v>0</v>
      </c>
    </row>
    <row r="66" spans="1:5" ht="24.75" customHeight="1" x14ac:dyDescent="0.25">
      <c r="A66" s="63" t="s">
        <v>240</v>
      </c>
      <c r="B66" s="61">
        <v>202</v>
      </c>
      <c r="C66" s="83">
        <v>0</v>
      </c>
      <c r="D66" s="84" t="s">
        <v>330</v>
      </c>
      <c r="E66" s="62">
        <v>0</v>
      </c>
    </row>
    <row r="67" spans="1:5" ht="24.75" customHeight="1" x14ac:dyDescent="0.25">
      <c r="A67" s="63" t="s">
        <v>241</v>
      </c>
      <c r="B67" s="61">
        <v>203</v>
      </c>
      <c r="C67" s="83">
        <v>0</v>
      </c>
      <c r="D67" s="84" t="s">
        <v>330</v>
      </c>
      <c r="E67" s="62">
        <v>0</v>
      </c>
    </row>
    <row r="68" spans="1:5" ht="24.75" customHeight="1" x14ac:dyDescent="0.25">
      <c r="A68" s="63" t="s">
        <v>242</v>
      </c>
      <c r="B68" s="61">
        <v>204</v>
      </c>
      <c r="C68" s="83">
        <v>0</v>
      </c>
      <c r="D68" s="84" t="s">
        <v>330</v>
      </c>
      <c r="E68" s="62">
        <v>0</v>
      </c>
    </row>
    <row r="69" spans="1:5" ht="24.75" customHeight="1" x14ac:dyDescent="0.25">
      <c r="A69" s="63" t="s">
        <v>243</v>
      </c>
      <c r="B69" s="61">
        <v>210</v>
      </c>
      <c r="C69" s="83">
        <v>0</v>
      </c>
      <c r="D69" s="84" t="s">
        <v>330</v>
      </c>
      <c r="E69" s="62">
        <v>0</v>
      </c>
    </row>
    <row r="70" spans="1:5" ht="24.75" customHeight="1" x14ac:dyDescent="0.25">
      <c r="A70" s="63" t="s">
        <v>244</v>
      </c>
      <c r="B70" s="61">
        <v>211</v>
      </c>
      <c r="C70" s="83">
        <v>3605.5</v>
      </c>
      <c r="D70" s="84" t="s">
        <v>330</v>
      </c>
      <c r="E70" s="62">
        <v>51748.3</v>
      </c>
    </row>
    <row r="71" spans="1:5" ht="24.75" customHeight="1" x14ac:dyDescent="0.25">
      <c r="A71" s="63" t="s">
        <v>245</v>
      </c>
      <c r="B71" s="61">
        <v>212</v>
      </c>
      <c r="C71" s="83">
        <v>0</v>
      </c>
      <c r="D71" s="84" t="s">
        <v>330</v>
      </c>
      <c r="E71" s="62">
        <v>0</v>
      </c>
    </row>
    <row r="72" spans="1:5" ht="24.75" customHeight="1" x14ac:dyDescent="0.25">
      <c r="A72" s="63" t="s">
        <v>246</v>
      </c>
      <c r="B72" s="61">
        <v>213</v>
      </c>
      <c r="C72" s="83">
        <v>0</v>
      </c>
      <c r="D72" s="84" t="s">
        <v>330</v>
      </c>
      <c r="E72" s="62">
        <v>0</v>
      </c>
    </row>
    <row r="73" spans="1:5" ht="24.75" customHeight="1" x14ac:dyDescent="0.25">
      <c r="A73" s="63" t="s">
        <v>247</v>
      </c>
      <c r="B73" s="61">
        <v>220</v>
      </c>
      <c r="C73" s="83">
        <v>0</v>
      </c>
      <c r="D73" s="84" t="s">
        <v>330</v>
      </c>
      <c r="E73" s="62">
        <v>0</v>
      </c>
    </row>
    <row r="74" spans="1:5" ht="24.75" customHeight="1" x14ac:dyDescent="0.25">
      <c r="A74" s="60" t="s">
        <v>248</v>
      </c>
      <c r="B74" s="59">
        <v>230</v>
      </c>
      <c r="C74" s="88">
        <v>95268.1</v>
      </c>
      <c r="D74" s="89" t="s">
        <v>330</v>
      </c>
      <c r="E74" s="64">
        <v>2877026.3</v>
      </c>
    </row>
    <row r="75" spans="1:5" ht="24.75" customHeight="1" x14ac:dyDescent="0.25">
      <c r="A75" s="60" t="s">
        <v>249</v>
      </c>
      <c r="B75" s="59">
        <v>240</v>
      </c>
      <c r="C75" s="88">
        <v>10175431.1</v>
      </c>
      <c r="D75" s="89" t="s">
        <v>330</v>
      </c>
      <c r="E75" s="64">
        <v>21177350.5</v>
      </c>
    </row>
    <row r="76" spans="1:5" ht="26.25" x14ac:dyDescent="0.25">
      <c r="A76" s="58" t="s">
        <v>250</v>
      </c>
      <c r="B76" s="59" t="s">
        <v>15</v>
      </c>
      <c r="C76" s="90" t="s">
        <v>184</v>
      </c>
      <c r="D76" s="92"/>
      <c r="E76" s="58" t="s">
        <v>185</v>
      </c>
    </row>
    <row r="77" spans="1:5" x14ac:dyDescent="0.25">
      <c r="A77" s="90" t="s">
        <v>251</v>
      </c>
      <c r="B77" s="91"/>
      <c r="C77" s="91"/>
      <c r="D77" s="91"/>
      <c r="E77" s="92"/>
    </row>
    <row r="78" spans="1:5" x14ac:dyDescent="0.25">
      <c r="A78" s="63" t="s">
        <v>233</v>
      </c>
      <c r="B78" s="61">
        <v>250</v>
      </c>
      <c r="C78" s="83">
        <v>0</v>
      </c>
      <c r="D78" s="84" t="s">
        <v>330</v>
      </c>
      <c r="E78" s="62">
        <v>0</v>
      </c>
    </row>
    <row r="79" spans="1:5" x14ac:dyDescent="0.25">
      <c r="A79" s="63" t="s">
        <v>234</v>
      </c>
      <c r="B79" s="61">
        <v>251</v>
      </c>
      <c r="C79" s="83">
        <v>0</v>
      </c>
      <c r="D79" s="84" t="s">
        <v>330</v>
      </c>
      <c r="E79" s="62">
        <v>0</v>
      </c>
    </row>
    <row r="80" spans="1:5" ht="24.75" customHeight="1" x14ac:dyDescent="0.25">
      <c r="A80" s="63" t="s">
        <v>235</v>
      </c>
      <c r="B80" s="61">
        <v>252</v>
      </c>
      <c r="C80" s="83">
        <v>0</v>
      </c>
      <c r="D80" s="84" t="s">
        <v>330</v>
      </c>
      <c r="E80" s="62">
        <v>0</v>
      </c>
    </row>
    <row r="81" spans="1:5" ht="24.75" customHeight="1" x14ac:dyDescent="0.25">
      <c r="A81" s="63" t="s">
        <v>252</v>
      </c>
      <c r="B81" s="61">
        <v>253</v>
      </c>
      <c r="C81" s="83">
        <v>0</v>
      </c>
      <c r="D81" s="84" t="s">
        <v>330</v>
      </c>
      <c r="E81" s="62">
        <v>0</v>
      </c>
    </row>
    <row r="82" spans="1:5" ht="24.75" customHeight="1" x14ac:dyDescent="0.25">
      <c r="A82" s="63" t="s">
        <v>236</v>
      </c>
      <c r="B82" s="61">
        <v>254</v>
      </c>
      <c r="C82" s="83">
        <v>0</v>
      </c>
      <c r="D82" s="84" t="s">
        <v>330</v>
      </c>
      <c r="E82" s="62">
        <v>0</v>
      </c>
    </row>
    <row r="83" spans="1:5" ht="24.75" customHeight="1" x14ac:dyDescent="0.25">
      <c r="A83" s="63" t="s">
        <v>253</v>
      </c>
      <c r="B83" s="61">
        <v>255</v>
      </c>
      <c r="C83" s="83">
        <v>0</v>
      </c>
      <c r="D83" s="84" t="s">
        <v>330</v>
      </c>
      <c r="E83" s="62">
        <v>10275.200000000001</v>
      </c>
    </row>
    <row r="84" spans="1:5" ht="24.75" customHeight="1" x14ac:dyDescent="0.25">
      <c r="A84" s="63" t="s">
        <v>254</v>
      </c>
      <c r="B84" s="61">
        <v>260</v>
      </c>
      <c r="C84" s="83">
        <v>70563.600000000006</v>
      </c>
      <c r="D84" s="84" t="s">
        <v>330</v>
      </c>
      <c r="E84" s="62">
        <v>124877.9</v>
      </c>
    </row>
    <row r="85" spans="1:5" ht="24.75" customHeight="1" x14ac:dyDescent="0.25">
      <c r="A85" s="63" t="s">
        <v>239</v>
      </c>
      <c r="B85" s="61">
        <v>261</v>
      </c>
      <c r="C85" s="83">
        <v>157748.9</v>
      </c>
      <c r="D85" s="84" t="s">
        <v>330</v>
      </c>
      <c r="E85" s="62">
        <v>250529.8</v>
      </c>
    </row>
    <row r="86" spans="1:5" ht="24.75" customHeight="1" x14ac:dyDescent="0.25">
      <c r="A86" s="63" t="s">
        <v>255</v>
      </c>
      <c r="B86" s="61">
        <v>262</v>
      </c>
      <c r="C86" s="83">
        <v>593</v>
      </c>
      <c r="D86" s="84" t="s">
        <v>330</v>
      </c>
      <c r="E86" s="62">
        <v>1049.4000000000001</v>
      </c>
    </row>
    <row r="87" spans="1:5" x14ac:dyDescent="0.25">
      <c r="A87" s="63" t="s">
        <v>256</v>
      </c>
      <c r="B87" s="61">
        <v>263</v>
      </c>
      <c r="C87" s="83">
        <v>0</v>
      </c>
      <c r="D87" s="84" t="s">
        <v>330</v>
      </c>
      <c r="E87" s="62">
        <v>0</v>
      </c>
    </row>
    <row r="88" spans="1:5" ht="24.75" customHeight="1" x14ac:dyDescent="0.25">
      <c r="A88" s="63" t="s">
        <v>242</v>
      </c>
      <c r="B88" s="61">
        <v>264</v>
      </c>
      <c r="C88" s="83">
        <v>0</v>
      </c>
      <c r="D88" s="84" t="s">
        <v>330</v>
      </c>
      <c r="E88" s="62">
        <v>0</v>
      </c>
    </row>
    <row r="89" spans="1:5" ht="24.75" customHeight="1" x14ac:dyDescent="0.25">
      <c r="A89" s="63" t="s">
        <v>257</v>
      </c>
      <c r="B89" s="61">
        <v>270</v>
      </c>
      <c r="C89" s="83">
        <v>728.8</v>
      </c>
      <c r="D89" s="84" t="s">
        <v>330</v>
      </c>
      <c r="E89" s="62">
        <v>0</v>
      </c>
    </row>
    <row r="90" spans="1:5" ht="24.75" customHeight="1" x14ac:dyDescent="0.25">
      <c r="A90" s="63" t="s">
        <v>258</v>
      </c>
      <c r="B90" s="61">
        <v>271</v>
      </c>
      <c r="C90" s="83">
        <v>35127.4</v>
      </c>
      <c r="D90" s="84" t="s">
        <v>330</v>
      </c>
      <c r="E90" s="62">
        <v>12250.2</v>
      </c>
    </row>
    <row r="91" spans="1:5" ht="24.75" customHeight="1" x14ac:dyDescent="0.25">
      <c r="A91" s="63" t="s">
        <v>259</v>
      </c>
      <c r="B91" s="61">
        <v>272</v>
      </c>
      <c r="C91" s="83">
        <v>309838.09999999998</v>
      </c>
      <c r="D91" s="84" t="s">
        <v>330</v>
      </c>
      <c r="E91" s="62">
        <v>694597.2</v>
      </c>
    </row>
    <row r="92" spans="1:5" ht="24.75" customHeight="1" x14ac:dyDescent="0.25">
      <c r="A92" s="63" t="s">
        <v>260</v>
      </c>
      <c r="B92" s="61">
        <v>273</v>
      </c>
      <c r="C92" s="83">
        <v>0</v>
      </c>
      <c r="D92" s="84" t="s">
        <v>330</v>
      </c>
      <c r="E92" s="62">
        <v>0</v>
      </c>
    </row>
    <row r="93" spans="1:5" ht="24.75" customHeight="1" x14ac:dyDescent="0.25">
      <c r="A93" s="63" t="s">
        <v>261</v>
      </c>
      <c r="B93" s="61">
        <v>274</v>
      </c>
      <c r="C93" s="83">
        <v>0</v>
      </c>
      <c r="D93" s="84" t="s">
        <v>330</v>
      </c>
      <c r="E93" s="62">
        <v>0</v>
      </c>
    </row>
    <row r="94" spans="1:5" ht="24.75" customHeight="1" x14ac:dyDescent="0.25">
      <c r="A94" s="63" t="s">
        <v>262</v>
      </c>
      <c r="B94" s="61">
        <v>275</v>
      </c>
      <c r="C94" s="83">
        <v>10079.299999999999</v>
      </c>
      <c r="D94" s="84" t="s">
        <v>330</v>
      </c>
      <c r="E94" s="62">
        <v>13476.3</v>
      </c>
    </row>
    <row r="95" spans="1:5" ht="24.75" customHeight="1" x14ac:dyDescent="0.25">
      <c r="A95" s="63" t="s">
        <v>263</v>
      </c>
      <c r="B95" s="61">
        <v>276</v>
      </c>
      <c r="C95" s="83">
        <v>0</v>
      </c>
      <c r="D95" s="84" t="s">
        <v>330</v>
      </c>
      <c r="E95" s="62">
        <v>0</v>
      </c>
    </row>
    <row r="96" spans="1:5" ht="24.75" customHeight="1" x14ac:dyDescent="0.25">
      <c r="A96" s="63" t="s">
        <v>264</v>
      </c>
      <c r="B96" s="61">
        <v>277</v>
      </c>
      <c r="C96" s="83">
        <v>43153</v>
      </c>
      <c r="D96" s="84" t="s">
        <v>330</v>
      </c>
      <c r="E96" s="62">
        <v>27769.200000000001</v>
      </c>
    </row>
    <row r="97" spans="1:7" ht="24.75" customHeight="1" x14ac:dyDescent="0.25">
      <c r="A97" s="63" t="s">
        <v>265</v>
      </c>
      <c r="B97" s="61">
        <v>280</v>
      </c>
      <c r="C97" s="83">
        <v>0</v>
      </c>
      <c r="D97" s="84" t="s">
        <v>330</v>
      </c>
      <c r="E97" s="62">
        <v>0</v>
      </c>
    </row>
    <row r="98" spans="1:7" ht="24.75" customHeight="1" x14ac:dyDescent="0.25">
      <c r="A98" s="60" t="s">
        <v>266</v>
      </c>
      <c r="B98" s="59">
        <v>290</v>
      </c>
      <c r="C98" s="88">
        <v>627832</v>
      </c>
      <c r="D98" s="89" t="s">
        <v>330</v>
      </c>
      <c r="E98" s="64">
        <v>1134825.2</v>
      </c>
    </row>
    <row r="99" spans="1:7" ht="24.75" customHeight="1" x14ac:dyDescent="0.25">
      <c r="A99" s="90" t="s">
        <v>267</v>
      </c>
      <c r="B99" s="91"/>
      <c r="C99" s="91"/>
      <c r="D99" s="91"/>
      <c r="E99" s="92"/>
    </row>
    <row r="100" spans="1:7" ht="24.75" customHeight="1" x14ac:dyDescent="0.25">
      <c r="A100" s="63" t="s">
        <v>268</v>
      </c>
      <c r="B100" s="61">
        <v>300</v>
      </c>
      <c r="C100" s="83">
        <v>0</v>
      </c>
      <c r="D100" s="84" t="s">
        <v>330</v>
      </c>
      <c r="E100" s="62">
        <v>53953612.5</v>
      </c>
      <c r="F100" s="70">
        <f>+E100-'2-Форма 7049 995 225 001'!I69-'2-Форма 7049-995-225 003'!I30</f>
        <v>0</v>
      </c>
      <c r="G100" s="70"/>
    </row>
    <row r="101" spans="1:7" ht="24.75" customHeight="1" x14ac:dyDescent="0.25">
      <c r="A101" s="63" t="s">
        <v>269</v>
      </c>
      <c r="B101" s="61">
        <v>301</v>
      </c>
      <c r="C101" s="83">
        <v>0</v>
      </c>
      <c r="D101" s="84" t="s">
        <v>330</v>
      </c>
      <c r="E101" s="62">
        <v>56186079.200000003</v>
      </c>
      <c r="F101" s="70"/>
    </row>
    <row r="102" spans="1:7" ht="24.75" customHeight="1" x14ac:dyDescent="0.25">
      <c r="A102" s="60" t="s">
        <v>270</v>
      </c>
      <c r="B102" s="59">
        <v>302</v>
      </c>
      <c r="C102" s="88">
        <v>0</v>
      </c>
      <c r="D102" s="89" t="s">
        <v>330</v>
      </c>
      <c r="E102" s="64">
        <v>2232466.7000000002</v>
      </c>
    </row>
    <row r="103" spans="1:7" ht="24.75" customHeight="1" x14ac:dyDescent="0.25">
      <c r="A103" s="63" t="s">
        <v>271</v>
      </c>
      <c r="B103" s="61">
        <v>310</v>
      </c>
      <c r="C103" s="83">
        <v>0</v>
      </c>
      <c r="D103" s="84" t="s">
        <v>330</v>
      </c>
      <c r="E103" s="62">
        <v>0</v>
      </c>
    </row>
    <row r="104" spans="1:7" ht="24.75" customHeight="1" x14ac:dyDescent="0.25">
      <c r="A104" s="63" t="s">
        <v>272</v>
      </c>
      <c r="B104" s="61">
        <v>311</v>
      </c>
      <c r="C104" s="83">
        <v>0</v>
      </c>
      <c r="D104" s="84" t="s">
        <v>330</v>
      </c>
      <c r="E104" s="62">
        <v>0</v>
      </c>
    </row>
    <row r="105" spans="1:7" ht="24.75" customHeight="1" x14ac:dyDescent="0.25">
      <c r="A105" s="60" t="s">
        <v>273</v>
      </c>
      <c r="B105" s="59">
        <v>312</v>
      </c>
      <c r="C105" s="88">
        <v>0</v>
      </c>
      <c r="D105" s="89" t="s">
        <v>330</v>
      </c>
      <c r="E105" s="64">
        <v>0</v>
      </c>
    </row>
    <row r="106" spans="1:7" ht="24.75" customHeight="1" x14ac:dyDescent="0.25">
      <c r="A106" s="63" t="s">
        <v>274</v>
      </c>
      <c r="B106" s="61">
        <v>320</v>
      </c>
      <c r="C106" s="83">
        <v>0</v>
      </c>
      <c r="D106" s="84" t="s">
        <v>330</v>
      </c>
      <c r="E106" s="62">
        <v>0</v>
      </c>
    </row>
    <row r="107" spans="1:7" ht="24.75" customHeight="1" x14ac:dyDescent="0.25">
      <c r="A107" s="63" t="s">
        <v>275</v>
      </c>
      <c r="B107" s="61">
        <v>321</v>
      </c>
      <c r="C107" s="83">
        <v>0</v>
      </c>
      <c r="D107" s="84" t="s">
        <v>330</v>
      </c>
      <c r="E107" s="62">
        <v>0</v>
      </c>
    </row>
    <row r="108" spans="1:7" ht="24.75" customHeight="1" x14ac:dyDescent="0.25">
      <c r="A108" s="60" t="s">
        <v>276</v>
      </c>
      <c r="B108" s="59">
        <v>322</v>
      </c>
      <c r="C108" s="88">
        <v>0</v>
      </c>
      <c r="D108" s="89" t="s">
        <v>330</v>
      </c>
      <c r="E108" s="64">
        <v>0</v>
      </c>
    </row>
    <row r="109" spans="1:7" ht="24.75" customHeight="1" x14ac:dyDescent="0.25">
      <c r="A109" s="63" t="s">
        <v>277</v>
      </c>
      <c r="B109" s="61">
        <v>330</v>
      </c>
      <c r="C109" s="83">
        <v>0</v>
      </c>
      <c r="D109" s="84" t="s">
        <v>330</v>
      </c>
      <c r="E109" s="62">
        <v>2445064.7999999998</v>
      </c>
    </row>
    <row r="110" spans="1:7" ht="24.75" customHeight="1" x14ac:dyDescent="0.25">
      <c r="A110" s="63" t="s">
        <v>278</v>
      </c>
      <c r="B110" s="61">
        <v>331</v>
      </c>
      <c r="C110" s="83">
        <v>0</v>
      </c>
      <c r="D110" s="84" t="s">
        <v>330</v>
      </c>
      <c r="E110" s="62">
        <v>13820936.800000001</v>
      </c>
    </row>
    <row r="111" spans="1:7" ht="26.25" x14ac:dyDescent="0.25">
      <c r="A111" s="58" t="s">
        <v>250</v>
      </c>
      <c r="B111" s="59" t="s">
        <v>15</v>
      </c>
      <c r="C111" s="90" t="s">
        <v>184</v>
      </c>
      <c r="D111" s="92"/>
      <c r="E111" s="58" t="s">
        <v>185</v>
      </c>
    </row>
    <row r="112" spans="1:7" ht="24.75" customHeight="1" x14ac:dyDescent="0.25">
      <c r="A112" s="60" t="s">
        <v>279</v>
      </c>
      <c r="B112" s="59">
        <v>332</v>
      </c>
      <c r="C112" s="88">
        <v>0</v>
      </c>
      <c r="D112" s="89" t="s">
        <v>330</v>
      </c>
      <c r="E112" s="64">
        <v>11375872</v>
      </c>
    </row>
    <row r="113" spans="1:5" ht="24.75" customHeight="1" x14ac:dyDescent="0.25">
      <c r="A113" s="65" t="s">
        <v>280</v>
      </c>
      <c r="B113" s="61">
        <v>340</v>
      </c>
      <c r="C113" s="83">
        <v>0</v>
      </c>
      <c r="D113" s="84" t="s">
        <v>330</v>
      </c>
      <c r="E113" s="62">
        <v>0</v>
      </c>
    </row>
    <row r="114" spans="1:5" ht="24.75" customHeight="1" x14ac:dyDescent="0.25">
      <c r="A114" s="65" t="s">
        <v>281</v>
      </c>
      <c r="B114" s="61">
        <v>341</v>
      </c>
      <c r="C114" s="83">
        <v>0</v>
      </c>
      <c r="D114" s="84" t="s">
        <v>330</v>
      </c>
      <c r="E114" s="62">
        <v>0</v>
      </c>
    </row>
    <row r="115" spans="1:5" ht="24.75" customHeight="1" x14ac:dyDescent="0.25">
      <c r="A115" s="65" t="s">
        <v>282</v>
      </c>
      <c r="B115" s="61">
        <v>342</v>
      </c>
      <c r="C115" s="83">
        <v>0</v>
      </c>
      <c r="D115" s="84" t="s">
        <v>330</v>
      </c>
      <c r="E115" s="62">
        <v>0</v>
      </c>
    </row>
    <row r="116" spans="1:5" ht="24.75" customHeight="1" x14ac:dyDescent="0.25">
      <c r="A116" s="60" t="s">
        <v>283</v>
      </c>
      <c r="B116" s="59">
        <v>343</v>
      </c>
      <c r="C116" s="88">
        <v>0</v>
      </c>
      <c r="D116" s="89" t="s">
        <v>330</v>
      </c>
      <c r="E116" s="64">
        <v>0</v>
      </c>
    </row>
    <row r="117" spans="1:5" ht="24.75" customHeight="1" x14ac:dyDescent="0.25">
      <c r="A117" s="60" t="s">
        <v>284</v>
      </c>
      <c r="B117" s="59">
        <v>350</v>
      </c>
      <c r="C117" s="64">
        <v>9547599</v>
      </c>
      <c r="D117" s="64">
        <v>9567103.9000000004</v>
      </c>
      <c r="E117" s="64">
        <v>6434186.5999999996</v>
      </c>
    </row>
    <row r="118" spans="1:5" ht="24.75" customHeight="1" x14ac:dyDescent="0.25">
      <c r="A118" s="65" t="s">
        <v>285</v>
      </c>
      <c r="B118" s="61">
        <v>351</v>
      </c>
      <c r="C118" s="62">
        <v>4820839.9000000004</v>
      </c>
      <c r="D118" s="62">
        <v>4826917</v>
      </c>
      <c r="E118" s="62">
        <v>4826920.7</v>
      </c>
    </row>
    <row r="119" spans="1:5" ht="24.75" customHeight="1" x14ac:dyDescent="0.25">
      <c r="A119" s="65" t="s">
        <v>286</v>
      </c>
      <c r="B119" s="61">
        <v>352</v>
      </c>
      <c r="C119" s="62">
        <v>0</v>
      </c>
      <c r="D119" s="62">
        <v>0</v>
      </c>
      <c r="E119" s="62">
        <v>0</v>
      </c>
    </row>
    <row r="120" spans="1:5" ht="24.75" customHeight="1" x14ac:dyDescent="0.25">
      <c r="A120" s="65" t="s">
        <v>287</v>
      </c>
      <c r="B120" s="61">
        <v>353</v>
      </c>
      <c r="C120" s="62">
        <v>0</v>
      </c>
      <c r="D120" s="62">
        <v>0</v>
      </c>
      <c r="E120" s="62">
        <v>0</v>
      </c>
    </row>
    <row r="121" spans="1:5" ht="24.75" customHeight="1" x14ac:dyDescent="0.25">
      <c r="A121" s="65" t="s">
        <v>288</v>
      </c>
      <c r="B121" s="61">
        <v>354</v>
      </c>
      <c r="C121" s="62">
        <v>4726759.2</v>
      </c>
      <c r="D121" s="62">
        <v>4740186.9000000004</v>
      </c>
      <c r="E121" s="62">
        <v>1607265.9</v>
      </c>
    </row>
    <row r="122" spans="1:5" ht="24.75" customHeight="1" x14ac:dyDescent="0.25">
      <c r="A122" s="65" t="s">
        <v>289</v>
      </c>
      <c r="B122" s="61">
        <v>355</v>
      </c>
      <c r="C122" s="62">
        <v>0</v>
      </c>
      <c r="D122" s="62">
        <v>0</v>
      </c>
      <c r="E122" s="62">
        <v>0</v>
      </c>
    </row>
    <row r="123" spans="1:5" ht="24.75" customHeight="1" x14ac:dyDescent="0.25">
      <c r="A123" s="65" t="s">
        <v>290</v>
      </c>
      <c r="B123" s="61">
        <v>356</v>
      </c>
      <c r="C123" s="83">
        <v>0</v>
      </c>
      <c r="D123" s="84" t="s">
        <v>330</v>
      </c>
      <c r="E123" s="62">
        <v>0</v>
      </c>
    </row>
    <row r="124" spans="1:5" ht="24.75" customHeight="1" x14ac:dyDescent="0.25">
      <c r="A124" s="60" t="s">
        <v>291</v>
      </c>
      <c r="B124" s="61">
        <v>360</v>
      </c>
      <c r="C124" s="88">
        <v>9547599</v>
      </c>
      <c r="D124" s="89" t="s">
        <v>330</v>
      </c>
      <c r="E124" s="64">
        <v>20042525.399999999</v>
      </c>
    </row>
    <row r="125" spans="1:5" ht="24.75" customHeight="1" x14ac:dyDescent="0.25">
      <c r="A125" s="60" t="s">
        <v>292</v>
      </c>
      <c r="B125" s="59">
        <v>370</v>
      </c>
      <c r="C125" s="88">
        <v>10175431.1</v>
      </c>
      <c r="D125" s="89" t="s">
        <v>330</v>
      </c>
      <c r="E125" s="64">
        <v>21177350.5</v>
      </c>
    </row>
    <row r="126" spans="1:5" ht="24.75" customHeight="1" x14ac:dyDescent="0.25">
      <c r="A126" s="90" t="s">
        <v>293</v>
      </c>
      <c r="B126" s="91"/>
      <c r="C126" s="91"/>
      <c r="D126" s="91"/>
      <c r="E126" s="92"/>
    </row>
    <row r="127" spans="1:5" ht="24.75" customHeight="1" x14ac:dyDescent="0.25">
      <c r="A127" s="65" t="s">
        <v>294</v>
      </c>
      <c r="B127" s="66">
        <v>380</v>
      </c>
      <c r="C127" s="83">
        <v>0</v>
      </c>
      <c r="D127" s="84" t="s">
        <v>330</v>
      </c>
      <c r="E127" s="62">
        <v>0</v>
      </c>
    </row>
    <row r="128" spans="1:5" ht="24.75" customHeight="1" x14ac:dyDescent="0.25">
      <c r="A128" s="65" t="s">
        <v>295</v>
      </c>
      <c r="B128" s="61">
        <v>381</v>
      </c>
      <c r="C128" s="83">
        <v>0</v>
      </c>
      <c r="D128" s="84" t="s">
        <v>330</v>
      </c>
      <c r="E128" s="62">
        <v>0</v>
      </c>
    </row>
    <row r="129" spans="1:5" ht="24.75" customHeight="1" x14ac:dyDescent="0.25">
      <c r="A129" s="65" t="s">
        <v>296</v>
      </c>
      <c r="B129" s="61">
        <v>382</v>
      </c>
      <c r="C129" s="83">
        <v>0</v>
      </c>
      <c r="D129" s="84" t="s">
        <v>330</v>
      </c>
      <c r="E129" s="62">
        <v>0</v>
      </c>
    </row>
    <row r="130" spans="1:5" ht="24.75" customHeight="1" x14ac:dyDescent="0.25">
      <c r="A130" s="65" t="s">
        <v>297</v>
      </c>
      <c r="B130" s="61">
        <v>383</v>
      </c>
      <c r="C130" s="83">
        <v>0</v>
      </c>
      <c r="D130" s="84" t="s">
        <v>330</v>
      </c>
      <c r="E130" s="62">
        <v>0</v>
      </c>
    </row>
    <row r="131" spans="1:5" ht="24.75" customHeight="1" x14ac:dyDescent="0.25">
      <c r="A131" s="65" t="s">
        <v>298</v>
      </c>
      <c r="B131" s="61">
        <v>384</v>
      </c>
      <c r="C131" s="83">
        <v>0</v>
      </c>
      <c r="D131" s="84" t="s">
        <v>330</v>
      </c>
      <c r="E131" s="62">
        <v>0</v>
      </c>
    </row>
    <row r="132" spans="1:5" ht="24.75" customHeight="1" x14ac:dyDescent="0.25">
      <c r="A132" s="65" t="s">
        <v>299</v>
      </c>
      <c r="B132" s="61">
        <v>385</v>
      </c>
      <c r="C132" s="83">
        <v>0</v>
      </c>
      <c r="D132" s="84" t="s">
        <v>330</v>
      </c>
      <c r="E132" s="62">
        <v>0</v>
      </c>
    </row>
    <row r="133" spans="1:5" ht="24.75" customHeight="1" x14ac:dyDescent="0.25">
      <c r="A133" s="65" t="s">
        <v>300</v>
      </c>
      <c r="B133" s="67">
        <v>386</v>
      </c>
      <c r="C133" s="83">
        <v>0</v>
      </c>
      <c r="D133" s="84" t="s">
        <v>330</v>
      </c>
      <c r="E133" s="62">
        <v>0</v>
      </c>
    </row>
    <row r="134" spans="1:5" ht="24.75" customHeight="1" x14ac:dyDescent="0.25">
      <c r="A134" s="65" t="s">
        <v>301</v>
      </c>
      <c r="B134" s="67">
        <v>387</v>
      </c>
      <c r="C134" s="83">
        <v>0</v>
      </c>
      <c r="D134" s="84" t="s">
        <v>330</v>
      </c>
      <c r="E134" s="62">
        <v>0</v>
      </c>
    </row>
    <row r="135" spans="1:5" ht="24.75" customHeight="1" x14ac:dyDescent="0.25">
      <c r="A135" s="65" t="s">
        <v>302</v>
      </c>
      <c r="B135" s="67">
        <v>388</v>
      </c>
      <c r="C135" s="83">
        <v>0</v>
      </c>
      <c r="D135" s="84" t="s">
        <v>330</v>
      </c>
      <c r="E135" s="62">
        <v>0</v>
      </c>
    </row>
    <row r="136" spans="1:5" ht="24.75" customHeight="1" x14ac:dyDescent="0.25">
      <c r="A136" s="65" t="s">
        <v>303</v>
      </c>
      <c r="B136" s="67">
        <v>389</v>
      </c>
      <c r="C136" s="83">
        <v>0</v>
      </c>
      <c r="D136" s="84" t="s">
        <v>330</v>
      </c>
      <c r="E136" s="62">
        <v>0</v>
      </c>
    </row>
    <row r="137" spans="1:5" ht="24.75" customHeight="1" x14ac:dyDescent="0.25">
      <c r="A137" s="65" t="s">
        <v>304</v>
      </c>
      <c r="B137" s="67">
        <v>390</v>
      </c>
      <c r="C137" s="83">
        <v>0</v>
      </c>
      <c r="D137" s="84" t="s">
        <v>330</v>
      </c>
      <c r="E137" s="62">
        <v>0</v>
      </c>
    </row>
    <row r="140" spans="1:5" x14ac:dyDescent="0.25">
      <c r="A140" s="85"/>
      <c r="B140" s="85"/>
      <c r="C140" s="85"/>
      <c r="D140" s="85"/>
      <c r="E140" s="85"/>
    </row>
    <row r="141" spans="1:5" x14ac:dyDescent="0.25">
      <c r="A141" s="68"/>
      <c r="B141" s="86"/>
      <c r="C141" s="86"/>
      <c r="D141" s="86"/>
      <c r="E141" s="86"/>
    </row>
    <row r="143" spans="1:5" x14ac:dyDescent="0.25">
      <c r="A143" s="87"/>
      <c r="B143" s="87"/>
      <c r="C143" s="87"/>
      <c r="D143" s="87"/>
      <c r="E143" s="87"/>
    </row>
  </sheetData>
  <mergeCells count="130">
    <mergeCell ref="B7:E7"/>
    <mergeCell ref="B8:E8"/>
    <mergeCell ref="C10:D10"/>
    <mergeCell ref="A11:E11"/>
    <mergeCell ref="A12:E12"/>
    <mergeCell ref="C13:D13"/>
    <mergeCell ref="C1:E1"/>
    <mergeCell ref="A2:E2"/>
    <mergeCell ref="A3:E3"/>
    <mergeCell ref="B4:E4"/>
    <mergeCell ref="B5:E5"/>
    <mergeCell ref="B6:E6"/>
    <mergeCell ref="C23:D23"/>
    <mergeCell ref="C24:D24"/>
    <mergeCell ref="C25:D25"/>
    <mergeCell ref="C26:D26"/>
    <mergeCell ref="C27:D27"/>
    <mergeCell ref="C28:D28"/>
    <mergeCell ref="C17:D17"/>
    <mergeCell ref="C18:D18"/>
    <mergeCell ref="A19:E19"/>
    <mergeCell ref="C20:D20"/>
    <mergeCell ref="A21:E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A31:E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A41:E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A58:E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83:D83"/>
    <mergeCell ref="C84:D84"/>
    <mergeCell ref="C85:D85"/>
    <mergeCell ref="C86:D86"/>
    <mergeCell ref="C87:D87"/>
    <mergeCell ref="C88:D88"/>
    <mergeCell ref="A77:E77"/>
    <mergeCell ref="C78:D78"/>
    <mergeCell ref="C79:D79"/>
    <mergeCell ref="C80:D80"/>
    <mergeCell ref="C81:D81"/>
    <mergeCell ref="C82:D82"/>
    <mergeCell ref="C95:D95"/>
    <mergeCell ref="C96:D96"/>
    <mergeCell ref="C97:D97"/>
    <mergeCell ref="C98:D98"/>
    <mergeCell ref="A99:E99"/>
    <mergeCell ref="C100:D100"/>
    <mergeCell ref="C89:D89"/>
    <mergeCell ref="C90:D90"/>
    <mergeCell ref="C91:D91"/>
    <mergeCell ref="C92:D92"/>
    <mergeCell ref="C93:D93"/>
    <mergeCell ref="C94:D94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125:D125"/>
    <mergeCell ref="A126:E126"/>
    <mergeCell ref="C127:D127"/>
    <mergeCell ref="C128:D128"/>
    <mergeCell ref="C129:D129"/>
    <mergeCell ref="C130:D130"/>
    <mergeCell ref="C113:D113"/>
    <mergeCell ref="C114:D114"/>
    <mergeCell ref="C115:D115"/>
    <mergeCell ref="C116:D116"/>
    <mergeCell ref="C123:D123"/>
    <mergeCell ref="C124:D124"/>
    <mergeCell ref="C137:D137"/>
    <mergeCell ref="A140:E140"/>
    <mergeCell ref="B141:E141"/>
    <mergeCell ref="A143:E143"/>
    <mergeCell ref="C131:D131"/>
    <mergeCell ref="C132:D132"/>
    <mergeCell ref="C133:D133"/>
    <mergeCell ref="C134:D134"/>
    <mergeCell ref="C135:D135"/>
    <mergeCell ref="C136:D136"/>
  </mergeCells>
  <pageMargins left="0.25" right="0.25" top="0.75" bottom="0.75" header="0.3" footer="0.3"/>
  <pageSetup paperSize="9" scale="86" fitToHeight="0" orientation="portrait" horizontalDpi="180" verticalDpi="180" r:id="rId1"/>
  <rowBreaks count="3" manualBreakCount="3">
    <brk id="39" max="4" man="1"/>
    <brk id="75" max="4" man="1"/>
    <brk id="110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tabSelected="1" view="pageBreakPreview" zoomScale="130" zoomScaleNormal="100" zoomScaleSheetLayoutView="130" workbookViewId="0">
      <selection activeCell="D15" sqref="D15"/>
    </sheetView>
  </sheetViews>
  <sheetFormatPr defaultRowHeight="15" customHeight="1" x14ac:dyDescent="0.25"/>
  <cols>
    <col min="1" max="1" width="3.85546875" customWidth="1"/>
    <col min="2" max="2" width="6.28515625" customWidth="1"/>
    <col min="3" max="3" width="4.7109375" customWidth="1"/>
    <col min="4" max="4" width="59.7109375" customWidth="1"/>
    <col min="5" max="5" width="8" customWidth="1"/>
    <col min="6" max="9" width="13.85546875" customWidth="1"/>
  </cols>
  <sheetData>
    <row r="1" spans="1:9" ht="45.75" customHeight="1" x14ac:dyDescent="0.25">
      <c r="E1" s="106" t="s">
        <v>0</v>
      </c>
      <c r="F1" s="106"/>
      <c r="G1" s="106"/>
      <c r="H1" s="106"/>
      <c r="I1" s="106"/>
    </row>
    <row r="2" spans="1:9" ht="37.35" customHeight="1" x14ac:dyDescent="0.25">
      <c r="A2" s="107" t="s">
        <v>1</v>
      </c>
      <c r="B2" s="107"/>
      <c r="C2" s="107"/>
      <c r="D2" s="107"/>
      <c r="E2" s="107"/>
      <c r="F2" s="107"/>
    </row>
    <row r="3" spans="1:9" ht="15" customHeight="1" x14ac:dyDescent="0.25">
      <c r="A3" s="108" t="s">
        <v>2</v>
      </c>
      <c r="B3" s="108"/>
      <c r="C3" s="108"/>
      <c r="D3" s="108"/>
      <c r="E3" s="108"/>
      <c r="F3" s="108"/>
    </row>
    <row r="4" spans="1:9" ht="9.75" customHeight="1" x14ac:dyDescent="0.25">
      <c r="A4" s="1"/>
      <c r="B4" s="1"/>
      <c r="C4" s="1"/>
      <c r="D4" s="1"/>
      <c r="E4" s="1"/>
      <c r="F4" s="1"/>
    </row>
    <row r="5" spans="1:9" ht="13.5" customHeight="1" x14ac:dyDescent="0.25">
      <c r="A5" s="105" t="s">
        <v>3</v>
      </c>
      <c r="B5" s="105"/>
      <c r="C5" s="105"/>
      <c r="D5" s="105"/>
      <c r="E5" s="109" t="s">
        <v>4</v>
      </c>
      <c r="F5" s="109"/>
    </row>
    <row r="6" spans="1:9" ht="13.5" customHeight="1" x14ac:dyDescent="0.25">
      <c r="A6" s="105" t="s">
        <v>5</v>
      </c>
      <c r="B6" s="105"/>
      <c r="C6" s="105"/>
      <c r="D6" s="105"/>
    </row>
    <row r="7" spans="1:9" ht="13.5" customHeight="1" x14ac:dyDescent="0.25">
      <c r="A7" s="105" t="s">
        <v>6</v>
      </c>
      <c r="B7" s="105"/>
      <c r="C7" s="105"/>
      <c r="D7" s="105"/>
    </row>
    <row r="8" spans="1:9" ht="13.5" customHeight="1" x14ac:dyDescent="0.25">
      <c r="A8" s="105" t="s">
        <v>7</v>
      </c>
      <c r="B8" s="105"/>
      <c r="C8" s="105"/>
      <c r="D8" s="105"/>
    </row>
    <row r="9" spans="1:9" ht="13.5" customHeight="1" x14ac:dyDescent="0.25">
      <c r="A9" s="105" t="s">
        <v>8</v>
      </c>
      <c r="B9" s="105"/>
      <c r="C9" s="105"/>
      <c r="D9" s="105"/>
    </row>
    <row r="10" spans="1:9" ht="13.5" customHeight="1" x14ac:dyDescent="0.25">
      <c r="A10" s="105" t="s">
        <v>9</v>
      </c>
      <c r="B10" s="105"/>
      <c r="C10" s="105"/>
      <c r="D10" s="105"/>
    </row>
    <row r="11" spans="1:9" ht="13.5" customHeight="1" x14ac:dyDescent="0.25">
      <c r="A11" s="105" t="s">
        <v>10</v>
      </c>
      <c r="B11" s="105"/>
      <c r="C11" s="105"/>
      <c r="D11" s="105"/>
    </row>
    <row r="12" spans="1:9" ht="8.25" customHeight="1" x14ac:dyDescent="0.25"/>
    <row r="13" spans="1:9" ht="57.6" customHeight="1" x14ac:dyDescent="0.25">
      <c r="A13" s="2" t="s">
        <v>11</v>
      </c>
      <c r="B13" s="3" t="s">
        <v>12</v>
      </c>
      <c r="C13" s="2" t="s">
        <v>13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</row>
    <row r="14" spans="1:9" ht="15" customHeight="1" x14ac:dyDescent="0.25">
      <c r="A14" s="111" t="s">
        <v>20</v>
      </c>
      <c r="B14" s="112"/>
      <c r="C14" s="113"/>
      <c r="D14" s="5" t="s">
        <v>21</v>
      </c>
      <c r="E14" s="5">
        <v>1</v>
      </c>
      <c r="F14" s="5">
        <v>2</v>
      </c>
      <c r="G14" s="5">
        <v>3</v>
      </c>
      <c r="H14" s="5">
        <v>4</v>
      </c>
      <c r="I14" s="5">
        <v>5</v>
      </c>
    </row>
    <row r="15" spans="1:9" ht="15" customHeight="1" x14ac:dyDescent="0.25">
      <c r="A15" s="6" t="s">
        <v>22</v>
      </c>
      <c r="B15" s="6" t="s">
        <v>23</v>
      </c>
      <c r="C15" s="7" t="s">
        <v>24</v>
      </c>
      <c r="D15" s="8" t="s">
        <v>25</v>
      </c>
      <c r="E15" s="9" t="s">
        <v>26</v>
      </c>
      <c r="F15" s="10">
        <v>6378</v>
      </c>
      <c r="G15" s="10">
        <v>0</v>
      </c>
      <c r="H15" s="10">
        <v>0</v>
      </c>
      <c r="I15" s="10">
        <v>0</v>
      </c>
    </row>
    <row r="16" spans="1:9" ht="15" customHeight="1" x14ac:dyDescent="0.25">
      <c r="A16" s="6" t="s">
        <v>22</v>
      </c>
      <c r="B16" s="6" t="s">
        <v>27</v>
      </c>
      <c r="C16" s="7" t="s">
        <v>24</v>
      </c>
      <c r="D16" s="8" t="s">
        <v>28</v>
      </c>
      <c r="E16" s="9" t="s">
        <v>29</v>
      </c>
      <c r="F16" s="10">
        <v>6378</v>
      </c>
      <c r="G16" s="10">
        <v>0</v>
      </c>
      <c r="H16" s="10">
        <v>0</v>
      </c>
      <c r="I16" s="10">
        <v>0</v>
      </c>
    </row>
    <row r="17" spans="1:9" ht="15" customHeight="1" x14ac:dyDescent="0.25">
      <c r="A17" s="11" t="s">
        <v>22</v>
      </c>
      <c r="B17" s="11" t="s">
        <v>30</v>
      </c>
      <c r="C17" s="12" t="s">
        <v>24</v>
      </c>
      <c r="D17" s="13" t="s">
        <v>31</v>
      </c>
      <c r="E17" s="14" t="s">
        <v>32</v>
      </c>
      <c r="F17" s="15">
        <v>6378</v>
      </c>
      <c r="G17" s="15">
        <v>0</v>
      </c>
      <c r="H17" s="15">
        <v>0</v>
      </c>
      <c r="I17" s="15">
        <v>0</v>
      </c>
    </row>
    <row r="18" spans="1:9" ht="15" customHeight="1" x14ac:dyDescent="0.25">
      <c r="A18" s="6" t="s">
        <v>33</v>
      </c>
      <c r="B18" s="6" t="s">
        <v>33</v>
      </c>
      <c r="C18" s="7" t="s">
        <v>33</v>
      </c>
      <c r="D18" s="8" t="s">
        <v>34</v>
      </c>
      <c r="E18" s="9" t="s">
        <v>35</v>
      </c>
      <c r="F18" s="10">
        <v>6378</v>
      </c>
      <c r="G18" s="10">
        <v>0</v>
      </c>
      <c r="H18" s="10">
        <v>0</v>
      </c>
      <c r="I18" s="10">
        <v>0</v>
      </c>
    </row>
    <row r="19" spans="1:9" ht="15" customHeight="1" x14ac:dyDescent="0.25">
      <c r="A19" s="6" t="s">
        <v>33</v>
      </c>
      <c r="B19" s="6" t="s">
        <v>33</v>
      </c>
      <c r="C19" s="7" t="s">
        <v>33</v>
      </c>
      <c r="D19" s="8" t="s">
        <v>36</v>
      </c>
      <c r="E19" s="9" t="s">
        <v>37</v>
      </c>
      <c r="F19" s="10">
        <v>6378</v>
      </c>
      <c r="G19" s="10">
        <v>0</v>
      </c>
      <c r="H19" s="10">
        <v>0</v>
      </c>
      <c r="I19" s="10">
        <v>0</v>
      </c>
    </row>
    <row r="22" spans="1:9" ht="21" customHeight="1" x14ac:dyDescent="0.25">
      <c r="D22" s="16"/>
      <c r="E22" s="110"/>
      <c r="F22" s="110"/>
      <c r="G22" s="110"/>
      <c r="H22" s="17"/>
      <c r="I22" s="17"/>
    </row>
    <row r="23" spans="1:9" ht="14.25" customHeight="1" x14ac:dyDescent="0.25">
      <c r="D23" s="18"/>
    </row>
    <row r="24" spans="1:9" ht="15" customHeight="1" x14ac:dyDescent="0.25">
      <c r="D24" s="19"/>
    </row>
  </sheetData>
  <mergeCells count="13">
    <mergeCell ref="E22:G22"/>
    <mergeCell ref="A7:D7"/>
    <mergeCell ref="A8:D8"/>
    <mergeCell ref="A9:D9"/>
    <mergeCell ref="A10:D10"/>
    <mergeCell ref="A11:D11"/>
    <mergeCell ref="A14:C14"/>
    <mergeCell ref="A6:D6"/>
    <mergeCell ref="E1:I1"/>
    <mergeCell ref="A2:F2"/>
    <mergeCell ref="A3:F3"/>
    <mergeCell ref="A5:D5"/>
    <mergeCell ref="E5:F5"/>
  </mergeCells>
  <pageMargins left="0.39370078740157483" right="0.15748031496062992" top="0.21" bottom="0.31496062992125984" header="0.15748031496062992" footer="0.15748031496062992"/>
  <pageSetup paperSize="9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showGridLines="0" view="pageBreakPreview" topLeftCell="A49" zoomScaleNormal="100" zoomScaleSheetLayoutView="100" workbookViewId="0">
      <selection activeCell="E1" sqref="E1:I1"/>
    </sheetView>
  </sheetViews>
  <sheetFormatPr defaultRowHeight="15" x14ac:dyDescent="0.25"/>
  <cols>
    <col min="1" max="1" width="3.85546875" customWidth="1"/>
    <col min="2" max="2" width="6.28515625" customWidth="1"/>
    <col min="3" max="3" width="4.7109375" customWidth="1"/>
    <col min="4" max="4" width="59.7109375" customWidth="1"/>
    <col min="5" max="5" width="8" customWidth="1"/>
    <col min="6" max="7" width="13.85546875" customWidth="1"/>
    <col min="8" max="8" width="32" bestFit="1" customWidth="1"/>
    <col min="9" max="9" width="14.7109375" bestFit="1" customWidth="1"/>
    <col min="10" max="10" width="14.5703125" bestFit="1" customWidth="1"/>
  </cols>
  <sheetData>
    <row r="1" spans="1:9" ht="48.75" customHeight="1" x14ac:dyDescent="0.25">
      <c r="E1" s="106" t="s">
        <v>0</v>
      </c>
      <c r="F1" s="106"/>
      <c r="G1" s="106"/>
      <c r="H1" s="106"/>
      <c r="I1" s="106"/>
    </row>
    <row r="2" spans="1:9" x14ac:dyDescent="0.25">
      <c r="A2" s="107" t="s">
        <v>1</v>
      </c>
      <c r="B2" s="107"/>
      <c r="C2" s="107"/>
      <c r="D2" s="107"/>
      <c r="E2" s="107"/>
      <c r="F2" s="107"/>
    </row>
    <row r="3" spans="1:9" x14ac:dyDescent="0.25">
      <c r="A3" s="108" t="s">
        <v>2</v>
      </c>
      <c r="B3" s="108"/>
      <c r="C3" s="108"/>
      <c r="D3" s="108"/>
      <c r="E3" s="108"/>
      <c r="F3" s="108"/>
    </row>
    <row r="4" spans="1:9" x14ac:dyDescent="0.25">
      <c r="A4" s="1"/>
      <c r="B4" s="1"/>
      <c r="C4" s="1"/>
      <c r="D4" s="1"/>
      <c r="E4" s="1"/>
      <c r="F4" s="1"/>
    </row>
    <row r="5" spans="1:9" x14ac:dyDescent="0.25">
      <c r="A5" s="105" t="s">
        <v>3</v>
      </c>
      <c r="B5" s="105"/>
      <c r="C5" s="105"/>
      <c r="D5" s="105"/>
      <c r="E5" s="109" t="s">
        <v>4</v>
      </c>
      <c r="F5" s="109"/>
    </row>
    <row r="6" spans="1:9" x14ac:dyDescent="0.25">
      <c r="A6" s="105" t="s">
        <v>38</v>
      </c>
      <c r="B6" s="105"/>
      <c r="C6" s="105"/>
      <c r="D6" s="105"/>
    </row>
    <row r="7" spans="1:9" x14ac:dyDescent="0.25">
      <c r="A7" s="105" t="s">
        <v>6</v>
      </c>
      <c r="B7" s="105"/>
      <c r="C7" s="105"/>
      <c r="D7" s="105"/>
    </row>
    <row r="8" spans="1:9" x14ac:dyDescent="0.25">
      <c r="A8" s="105" t="s">
        <v>7</v>
      </c>
      <c r="B8" s="105"/>
      <c r="C8" s="105"/>
      <c r="D8" s="105"/>
    </row>
    <row r="9" spans="1:9" x14ac:dyDescent="0.25">
      <c r="A9" s="105" t="s">
        <v>8</v>
      </c>
      <c r="B9" s="105"/>
      <c r="C9" s="105"/>
      <c r="D9" s="105"/>
    </row>
    <row r="10" spans="1:9" x14ac:dyDescent="0.25">
      <c r="A10" s="105" t="s">
        <v>9</v>
      </c>
      <c r="B10" s="105"/>
      <c r="C10" s="105"/>
      <c r="D10" s="105"/>
    </row>
    <row r="11" spans="1:9" x14ac:dyDescent="0.25">
      <c r="A11" s="105" t="s">
        <v>71</v>
      </c>
      <c r="B11" s="105"/>
      <c r="C11" s="105"/>
      <c r="D11" s="105"/>
    </row>
    <row r="13" spans="1:9" ht="54" x14ac:dyDescent="0.25">
      <c r="A13" s="2" t="s">
        <v>11</v>
      </c>
      <c r="B13" s="3" t="s">
        <v>12</v>
      </c>
      <c r="C13" s="2" t="s">
        <v>13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</row>
    <row r="14" spans="1:9" x14ac:dyDescent="0.25">
      <c r="A14" s="111" t="s">
        <v>20</v>
      </c>
      <c r="B14" s="112"/>
      <c r="C14" s="113"/>
      <c r="D14" s="5" t="s">
        <v>21</v>
      </c>
      <c r="E14" s="5">
        <v>1</v>
      </c>
      <c r="F14" s="5">
        <v>2</v>
      </c>
      <c r="G14" s="5">
        <v>3</v>
      </c>
      <c r="H14" s="5">
        <v>4</v>
      </c>
      <c r="I14" s="5">
        <v>5</v>
      </c>
    </row>
    <row r="15" spans="1:9" x14ac:dyDescent="0.25">
      <c r="A15" s="6" t="s">
        <v>72</v>
      </c>
      <c r="B15" s="6" t="s">
        <v>27</v>
      </c>
      <c r="C15" s="7" t="s">
        <v>24</v>
      </c>
      <c r="D15" s="8" t="s">
        <v>73</v>
      </c>
      <c r="E15" s="9" t="s">
        <v>26</v>
      </c>
      <c r="F15" s="10">
        <v>5154531.0999999996</v>
      </c>
      <c r="G15" s="10">
        <v>5103119.0999999996</v>
      </c>
      <c r="H15" s="10">
        <v>5103119.0999999996</v>
      </c>
      <c r="I15" s="10">
        <v>5530662.0999999996</v>
      </c>
    </row>
    <row r="16" spans="1:9" x14ac:dyDescent="0.25">
      <c r="A16" s="6" t="s">
        <v>72</v>
      </c>
      <c r="B16" s="6" t="s">
        <v>62</v>
      </c>
      <c r="C16" s="7" t="s">
        <v>24</v>
      </c>
      <c r="D16" s="8" t="s">
        <v>74</v>
      </c>
      <c r="E16" s="9" t="s">
        <v>29</v>
      </c>
      <c r="F16" s="10">
        <v>5154531.0999999996</v>
      </c>
      <c r="G16" s="10">
        <v>5103119.0999999996</v>
      </c>
      <c r="H16" s="10">
        <v>5103119.0999999996</v>
      </c>
      <c r="I16" s="10">
        <v>5530662.0999999996</v>
      </c>
    </row>
    <row r="17" spans="1:9" x14ac:dyDescent="0.25">
      <c r="A17" s="11" t="s">
        <v>72</v>
      </c>
      <c r="B17" s="11" t="s">
        <v>62</v>
      </c>
      <c r="C17" s="12" t="s">
        <v>44</v>
      </c>
      <c r="D17" s="13" t="s">
        <v>75</v>
      </c>
      <c r="E17" s="14" t="s">
        <v>32</v>
      </c>
      <c r="F17" s="15">
        <v>5154531.0999999996</v>
      </c>
      <c r="G17" s="15">
        <v>5103119.0999999996</v>
      </c>
      <c r="H17" s="15">
        <v>5103119.0999999996</v>
      </c>
      <c r="I17" s="15">
        <v>5530662.0999999996</v>
      </c>
    </row>
    <row r="18" spans="1:9" x14ac:dyDescent="0.25">
      <c r="A18" s="6" t="s">
        <v>76</v>
      </c>
      <c r="B18" s="6" t="s">
        <v>62</v>
      </c>
      <c r="C18" s="7" t="s">
        <v>44</v>
      </c>
      <c r="D18" s="8" t="s">
        <v>77</v>
      </c>
      <c r="E18" s="9" t="s">
        <v>35</v>
      </c>
      <c r="F18" s="10">
        <v>15622.5</v>
      </c>
      <c r="G18" s="10">
        <v>51399.8</v>
      </c>
      <c r="H18" s="10">
        <v>51399.8</v>
      </c>
      <c r="I18" s="10">
        <v>50671</v>
      </c>
    </row>
    <row r="19" spans="1:9" x14ac:dyDescent="0.25">
      <c r="A19" s="11" t="s">
        <v>76</v>
      </c>
      <c r="B19" s="11" t="s">
        <v>62</v>
      </c>
      <c r="C19" s="12" t="s">
        <v>78</v>
      </c>
      <c r="D19" s="13" t="s">
        <v>79</v>
      </c>
      <c r="E19" s="14" t="s">
        <v>37</v>
      </c>
      <c r="F19" s="15">
        <v>0</v>
      </c>
      <c r="G19" s="15">
        <v>39682.9</v>
      </c>
      <c r="H19" s="15">
        <v>39682.9</v>
      </c>
      <c r="I19" s="15">
        <v>38954.1</v>
      </c>
    </row>
    <row r="20" spans="1:9" x14ac:dyDescent="0.25">
      <c r="A20" s="11" t="s">
        <v>76</v>
      </c>
      <c r="B20" s="11" t="s">
        <v>62</v>
      </c>
      <c r="C20" s="12" t="s">
        <v>80</v>
      </c>
      <c r="D20" s="13" t="s">
        <v>81</v>
      </c>
      <c r="E20" s="14" t="s">
        <v>50</v>
      </c>
      <c r="F20" s="15">
        <v>15622.5</v>
      </c>
      <c r="G20" s="15">
        <v>11716.9</v>
      </c>
      <c r="H20" s="15">
        <v>11716.9</v>
      </c>
      <c r="I20" s="15">
        <v>11716.9</v>
      </c>
    </row>
    <row r="21" spans="1:9" x14ac:dyDescent="0.25">
      <c r="A21" s="6" t="s">
        <v>33</v>
      </c>
      <c r="B21" s="6" t="s">
        <v>33</v>
      </c>
      <c r="C21" s="7" t="s">
        <v>33</v>
      </c>
      <c r="D21" s="8" t="s">
        <v>82</v>
      </c>
      <c r="E21" s="9" t="s">
        <v>53</v>
      </c>
      <c r="F21" s="10">
        <v>5170153.5999999996</v>
      </c>
      <c r="G21" s="10">
        <v>5154518.9000000004</v>
      </c>
      <c r="H21" s="10">
        <v>5154518.9000000004</v>
      </c>
      <c r="I21" s="10">
        <v>5581333.2000000002</v>
      </c>
    </row>
    <row r="22" spans="1:9" x14ac:dyDescent="0.25">
      <c r="A22" s="6" t="s">
        <v>72</v>
      </c>
      <c r="B22" s="6" t="s">
        <v>51</v>
      </c>
      <c r="C22" s="7" t="s">
        <v>24</v>
      </c>
      <c r="D22" s="8" t="s">
        <v>83</v>
      </c>
      <c r="E22" s="9" t="s">
        <v>56</v>
      </c>
      <c r="F22" s="10">
        <v>1267995</v>
      </c>
      <c r="G22" s="10">
        <v>1262275.2</v>
      </c>
      <c r="H22" s="10">
        <v>1262275.2</v>
      </c>
      <c r="I22" s="10">
        <v>1355056.1</v>
      </c>
    </row>
    <row r="23" spans="1:9" x14ac:dyDescent="0.25">
      <c r="A23" s="6" t="s">
        <v>72</v>
      </c>
      <c r="B23" s="6" t="s">
        <v>54</v>
      </c>
      <c r="C23" s="7" t="s">
        <v>24</v>
      </c>
      <c r="D23" s="8" t="s">
        <v>84</v>
      </c>
      <c r="E23" s="9" t="s">
        <v>59</v>
      </c>
      <c r="F23" s="10">
        <v>1267995</v>
      </c>
      <c r="G23" s="10">
        <v>1262275.2</v>
      </c>
      <c r="H23" s="10">
        <v>1262275.2</v>
      </c>
      <c r="I23" s="10">
        <v>1355056.1</v>
      </c>
    </row>
    <row r="24" spans="1:9" x14ac:dyDescent="0.25">
      <c r="A24" s="11" t="s">
        <v>72</v>
      </c>
      <c r="B24" s="11" t="s">
        <v>54</v>
      </c>
      <c r="C24" s="12" t="s">
        <v>44</v>
      </c>
      <c r="D24" s="13" t="s">
        <v>85</v>
      </c>
      <c r="E24" s="14" t="s">
        <v>27</v>
      </c>
      <c r="F24" s="15">
        <v>1262289</v>
      </c>
      <c r="G24" s="15">
        <v>1262275.2</v>
      </c>
      <c r="H24" s="15">
        <v>1262275.2</v>
      </c>
      <c r="I24" s="15">
        <v>1355056.1</v>
      </c>
    </row>
    <row r="25" spans="1:9" x14ac:dyDescent="0.25">
      <c r="A25" s="11" t="s">
        <v>72</v>
      </c>
      <c r="B25" s="11" t="s">
        <v>54</v>
      </c>
      <c r="C25" s="12" t="s">
        <v>86</v>
      </c>
      <c r="D25" s="13" t="s">
        <v>87</v>
      </c>
      <c r="E25" s="14" t="s">
        <v>62</v>
      </c>
      <c r="F25" s="15">
        <v>5706</v>
      </c>
      <c r="G25" s="15">
        <v>0</v>
      </c>
      <c r="H25" s="15">
        <v>0</v>
      </c>
      <c r="I25" s="15">
        <v>0</v>
      </c>
    </row>
    <row r="26" spans="1:9" x14ac:dyDescent="0.25">
      <c r="A26" s="6" t="s">
        <v>33</v>
      </c>
      <c r="B26" s="6" t="s">
        <v>33</v>
      </c>
      <c r="C26" s="7" t="s">
        <v>33</v>
      </c>
      <c r="D26" s="8" t="s">
        <v>88</v>
      </c>
      <c r="E26" s="9" t="s">
        <v>30</v>
      </c>
      <c r="F26" s="10">
        <v>1267995</v>
      </c>
      <c r="G26" s="10">
        <v>1262275.2</v>
      </c>
      <c r="H26" s="10">
        <v>1262275.2</v>
      </c>
      <c r="I26" s="10">
        <v>1355056.1</v>
      </c>
    </row>
    <row r="27" spans="1:9" x14ac:dyDescent="0.25">
      <c r="A27" s="6" t="s">
        <v>22</v>
      </c>
      <c r="B27" s="6" t="s">
        <v>23</v>
      </c>
      <c r="C27" s="7" t="s">
        <v>24</v>
      </c>
      <c r="D27" s="8" t="s">
        <v>25</v>
      </c>
      <c r="E27" s="9" t="s">
        <v>65</v>
      </c>
      <c r="F27" s="10">
        <v>857582</v>
      </c>
      <c r="G27" s="10">
        <v>0</v>
      </c>
      <c r="H27" s="10">
        <v>678405.9</v>
      </c>
      <c r="I27" s="10">
        <v>429273.7</v>
      </c>
    </row>
    <row r="28" spans="1:9" x14ac:dyDescent="0.25">
      <c r="A28" s="6" t="s">
        <v>22</v>
      </c>
      <c r="B28" s="6" t="s">
        <v>27</v>
      </c>
      <c r="C28" s="7" t="s">
        <v>24</v>
      </c>
      <c r="D28" s="8" t="s">
        <v>28</v>
      </c>
      <c r="E28" s="9" t="s">
        <v>68</v>
      </c>
      <c r="F28" s="10">
        <v>506000</v>
      </c>
      <c r="G28" s="10">
        <v>0</v>
      </c>
      <c r="H28" s="10">
        <v>414887.8</v>
      </c>
      <c r="I28" s="10">
        <v>339284.7</v>
      </c>
    </row>
    <row r="29" spans="1:9" x14ac:dyDescent="0.25">
      <c r="A29" s="11" t="s">
        <v>22</v>
      </c>
      <c r="B29" s="11" t="s">
        <v>62</v>
      </c>
      <c r="C29" s="12" t="s">
        <v>24</v>
      </c>
      <c r="D29" s="13" t="s">
        <v>89</v>
      </c>
      <c r="E29" s="14" t="s">
        <v>69</v>
      </c>
      <c r="F29" s="15">
        <v>435000</v>
      </c>
      <c r="G29" s="15">
        <v>0</v>
      </c>
      <c r="H29" s="15">
        <v>384086.3</v>
      </c>
      <c r="I29" s="15">
        <v>339284.7</v>
      </c>
    </row>
    <row r="30" spans="1:9" x14ac:dyDescent="0.25">
      <c r="A30" s="11" t="s">
        <v>22</v>
      </c>
      <c r="B30" s="11" t="s">
        <v>30</v>
      </c>
      <c r="C30" s="12" t="s">
        <v>24</v>
      </c>
      <c r="D30" s="13" t="s">
        <v>31</v>
      </c>
      <c r="E30" s="14" t="s">
        <v>70</v>
      </c>
      <c r="F30" s="15">
        <v>71000</v>
      </c>
      <c r="G30" s="15">
        <v>0</v>
      </c>
      <c r="H30" s="15">
        <v>30801.5</v>
      </c>
      <c r="I30" s="15">
        <v>0</v>
      </c>
    </row>
    <row r="31" spans="1:9" x14ac:dyDescent="0.25">
      <c r="A31" s="6" t="s">
        <v>22</v>
      </c>
      <c r="B31" s="6" t="s">
        <v>51</v>
      </c>
      <c r="C31" s="7" t="s">
        <v>24</v>
      </c>
      <c r="D31" s="8" t="s">
        <v>90</v>
      </c>
      <c r="E31" s="9" t="s">
        <v>91</v>
      </c>
      <c r="F31" s="10">
        <v>500</v>
      </c>
      <c r="G31" s="10">
        <v>0</v>
      </c>
      <c r="H31" s="10">
        <v>0</v>
      </c>
      <c r="I31" s="10">
        <v>0</v>
      </c>
    </row>
    <row r="32" spans="1:9" x14ac:dyDescent="0.25">
      <c r="A32" s="11" t="s">
        <v>22</v>
      </c>
      <c r="B32" s="11" t="s">
        <v>54</v>
      </c>
      <c r="C32" s="12" t="s">
        <v>24</v>
      </c>
      <c r="D32" s="13" t="s">
        <v>92</v>
      </c>
      <c r="E32" s="14" t="s">
        <v>93</v>
      </c>
      <c r="F32" s="15">
        <v>500</v>
      </c>
      <c r="G32" s="15">
        <v>0</v>
      </c>
      <c r="H32" s="15">
        <v>0</v>
      </c>
      <c r="I32" s="15">
        <v>0</v>
      </c>
    </row>
    <row r="33" spans="1:9" x14ac:dyDescent="0.25">
      <c r="A33" s="11" t="s">
        <v>22</v>
      </c>
      <c r="B33" s="11" t="s">
        <v>94</v>
      </c>
      <c r="C33" s="12" t="s">
        <v>24</v>
      </c>
      <c r="D33" s="13" t="s">
        <v>95</v>
      </c>
      <c r="E33" s="14" t="s">
        <v>96</v>
      </c>
      <c r="F33" s="15">
        <v>0</v>
      </c>
      <c r="G33" s="15">
        <v>0</v>
      </c>
      <c r="H33" s="15">
        <v>0</v>
      </c>
      <c r="I33" s="15">
        <v>0</v>
      </c>
    </row>
    <row r="34" spans="1:9" ht="25.5" x14ac:dyDescent="0.25">
      <c r="A34" s="11" t="s">
        <v>22</v>
      </c>
      <c r="B34" s="11" t="s">
        <v>97</v>
      </c>
      <c r="C34" s="12" t="s">
        <v>24</v>
      </c>
      <c r="D34" s="13" t="s">
        <v>98</v>
      </c>
      <c r="E34" s="14" t="s">
        <v>51</v>
      </c>
      <c r="F34" s="15">
        <v>0</v>
      </c>
      <c r="G34" s="15">
        <v>0</v>
      </c>
      <c r="H34" s="15">
        <v>0</v>
      </c>
      <c r="I34" s="15">
        <v>0</v>
      </c>
    </row>
    <row r="35" spans="1:9" x14ac:dyDescent="0.25">
      <c r="A35" s="6" t="s">
        <v>22</v>
      </c>
      <c r="B35" s="6" t="s">
        <v>99</v>
      </c>
      <c r="C35" s="7" t="s">
        <v>24</v>
      </c>
      <c r="D35" s="8" t="s">
        <v>100</v>
      </c>
      <c r="E35" s="9" t="s">
        <v>54</v>
      </c>
      <c r="F35" s="10">
        <v>17040</v>
      </c>
      <c r="G35" s="10">
        <v>0</v>
      </c>
      <c r="H35" s="10">
        <v>13365.6</v>
      </c>
      <c r="I35" s="10">
        <v>12718.5</v>
      </c>
    </row>
    <row r="36" spans="1:9" x14ac:dyDescent="0.25">
      <c r="A36" s="6" t="s">
        <v>22</v>
      </c>
      <c r="B36" s="6" t="s">
        <v>101</v>
      </c>
      <c r="C36" s="7" t="s">
        <v>24</v>
      </c>
      <c r="D36" s="8" t="s">
        <v>102</v>
      </c>
      <c r="E36" s="9" t="s">
        <v>103</v>
      </c>
      <c r="F36" s="10">
        <v>0</v>
      </c>
      <c r="G36" s="10">
        <v>0</v>
      </c>
      <c r="H36" s="10">
        <v>0</v>
      </c>
      <c r="I36" s="10">
        <v>0</v>
      </c>
    </row>
    <row r="37" spans="1:9" x14ac:dyDescent="0.25">
      <c r="A37" s="11" t="s">
        <v>22</v>
      </c>
      <c r="B37" s="11" t="s">
        <v>101</v>
      </c>
      <c r="C37" s="12" t="s">
        <v>86</v>
      </c>
      <c r="D37" s="13" t="s">
        <v>104</v>
      </c>
      <c r="E37" s="14" t="s">
        <v>105</v>
      </c>
      <c r="F37" s="15">
        <v>0</v>
      </c>
      <c r="G37" s="15">
        <v>0</v>
      </c>
      <c r="H37" s="15">
        <v>0</v>
      </c>
      <c r="I37" s="15">
        <v>0</v>
      </c>
    </row>
    <row r="38" spans="1:9" x14ac:dyDescent="0.25">
      <c r="A38" s="6" t="s">
        <v>22</v>
      </c>
      <c r="B38" s="6" t="s">
        <v>106</v>
      </c>
      <c r="C38" s="7" t="s">
        <v>24</v>
      </c>
      <c r="D38" s="8" t="s">
        <v>107</v>
      </c>
      <c r="E38" s="9" t="s">
        <v>94</v>
      </c>
      <c r="F38" s="10">
        <v>17040</v>
      </c>
      <c r="G38" s="10">
        <v>0</v>
      </c>
      <c r="H38" s="10">
        <v>13365.6</v>
      </c>
      <c r="I38" s="10">
        <v>12718.5</v>
      </c>
    </row>
    <row r="39" spans="1:9" x14ac:dyDescent="0.25">
      <c r="A39" s="11" t="s">
        <v>22</v>
      </c>
      <c r="B39" s="11" t="s">
        <v>106</v>
      </c>
      <c r="C39" s="12" t="s">
        <v>44</v>
      </c>
      <c r="D39" s="13" t="s">
        <v>108</v>
      </c>
      <c r="E39" s="14" t="s">
        <v>97</v>
      </c>
      <c r="F39" s="15">
        <v>17040</v>
      </c>
      <c r="G39" s="15">
        <v>0</v>
      </c>
      <c r="H39" s="15">
        <v>13365.6</v>
      </c>
      <c r="I39" s="15">
        <v>12718.5</v>
      </c>
    </row>
    <row r="40" spans="1:9" x14ac:dyDescent="0.25">
      <c r="A40" s="6" t="s">
        <v>22</v>
      </c>
      <c r="B40" s="6" t="s">
        <v>40</v>
      </c>
      <c r="C40" s="7" t="s">
        <v>24</v>
      </c>
      <c r="D40" s="8" t="s">
        <v>41</v>
      </c>
      <c r="E40" s="9" t="s">
        <v>109</v>
      </c>
      <c r="F40" s="10">
        <v>119329</v>
      </c>
      <c r="G40" s="10">
        <v>0</v>
      </c>
      <c r="H40" s="10">
        <v>74325.8</v>
      </c>
      <c r="I40" s="10">
        <v>17193.7</v>
      </c>
    </row>
    <row r="41" spans="1:9" x14ac:dyDescent="0.25">
      <c r="A41" s="6" t="s">
        <v>22</v>
      </c>
      <c r="B41" s="6" t="s">
        <v>42</v>
      </c>
      <c r="C41" s="7" t="s">
        <v>24</v>
      </c>
      <c r="D41" s="8" t="s">
        <v>43</v>
      </c>
      <c r="E41" s="9" t="s">
        <v>110</v>
      </c>
      <c r="F41" s="10">
        <v>119329</v>
      </c>
      <c r="G41" s="10">
        <v>0</v>
      </c>
      <c r="H41" s="10">
        <v>74325.8</v>
      </c>
      <c r="I41" s="10">
        <v>17193.7</v>
      </c>
    </row>
    <row r="42" spans="1:9" x14ac:dyDescent="0.25">
      <c r="A42" s="6" t="s">
        <v>22</v>
      </c>
      <c r="B42" s="6" t="s">
        <v>42</v>
      </c>
      <c r="C42" s="7" t="s">
        <v>44</v>
      </c>
      <c r="D42" s="8" t="s">
        <v>45</v>
      </c>
      <c r="E42" s="9" t="s">
        <v>111</v>
      </c>
      <c r="F42" s="10">
        <v>29329</v>
      </c>
      <c r="G42" s="10">
        <v>0</v>
      </c>
      <c r="H42" s="10">
        <v>29328.3</v>
      </c>
      <c r="I42" s="10">
        <v>17193.7</v>
      </c>
    </row>
    <row r="43" spans="1:9" x14ac:dyDescent="0.25">
      <c r="A43" s="11" t="s">
        <v>22</v>
      </c>
      <c r="B43" s="11" t="s">
        <v>42</v>
      </c>
      <c r="C43" s="12" t="s">
        <v>46</v>
      </c>
      <c r="D43" s="13" t="s">
        <v>47</v>
      </c>
      <c r="E43" s="14" t="s">
        <v>112</v>
      </c>
      <c r="F43" s="15">
        <v>22951</v>
      </c>
      <c r="G43" s="15">
        <v>0</v>
      </c>
      <c r="H43" s="15">
        <v>22950.3</v>
      </c>
      <c r="I43" s="15">
        <v>8585</v>
      </c>
    </row>
    <row r="44" spans="1:9" x14ac:dyDescent="0.25">
      <c r="A44" s="11" t="s">
        <v>22</v>
      </c>
      <c r="B44" s="11" t="s">
        <v>42</v>
      </c>
      <c r="C44" s="12" t="s">
        <v>78</v>
      </c>
      <c r="D44" s="13" t="s">
        <v>113</v>
      </c>
      <c r="E44" s="14" t="s">
        <v>99</v>
      </c>
      <c r="F44" s="15">
        <v>2100</v>
      </c>
      <c r="G44" s="15">
        <v>0</v>
      </c>
      <c r="H44" s="15">
        <v>2100</v>
      </c>
      <c r="I44" s="15">
        <v>8608.6</v>
      </c>
    </row>
    <row r="45" spans="1:9" x14ac:dyDescent="0.25">
      <c r="A45" s="11" t="s">
        <v>22</v>
      </c>
      <c r="B45" s="11" t="s">
        <v>42</v>
      </c>
      <c r="C45" s="12" t="s">
        <v>114</v>
      </c>
      <c r="D45" s="13" t="s">
        <v>115</v>
      </c>
      <c r="E45" s="14" t="s">
        <v>116</v>
      </c>
      <c r="F45" s="15">
        <v>4278</v>
      </c>
      <c r="G45" s="15">
        <v>0</v>
      </c>
      <c r="H45" s="15">
        <v>4278</v>
      </c>
      <c r="I45" s="15">
        <v>0</v>
      </c>
    </row>
    <row r="46" spans="1:9" x14ac:dyDescent="0.25">
      <c r="A46" s="11" t="s">
        <v>22</v>
      </c>
      <c r="B46" s="11" t="s">
        <v>42</v>
      </c>
      <c r="C46" s="12" t="s">
        <v>117</v>
      </c>
      <c r="D46" s="13" t="s">
        <v>118</v>
      </c>
      <c r="E46" s="14" t="s">
        <v>101</v>
      </c>
      <c r="F46" s="15">
        <v>90000</v>
      </c>
      <c r="G46" s="15">
        <v>0</v>
      </c>
      <c r="H46" s="15">
        <v>44997.5</v>
      </c>
      <c r="I46" s="15">
        <v>0</v>
      </c>
    </row>
    <row r="47" spans="1:9" x14ac:dyDescent="0.25">
      <c r="A47" s="6" t="s">
        <v>22</v>
      </c>
      <c r="B47" s="6" t="s">
        <v>119</v>
      </c>
      <c r="C47" s="7" t="s">
        <v>24</v>
      </c>
      <c r="D47" s="8" t="s">
        <v>120</v>
      </c>
      <c r="E47" s="9" t="s">
        <v>121</v>
      </c>
      <c r="F47" s="10">
        <v>214713</v>
      </c>
      <c r="G47" s="10">
        <v>0</v>
      </c>
      <c r="H47" s="10">
        <v>175826.8</v>
      </c>
      <c r="I47" s="10">
        <v>60076.800000000003</v>
      </c>
    </row>
    <row r="48" spans="1:9" x14ac:dyDescent="0.25">
      <c r="A48" s="11" t="s">
        <v>22</v>
      </c>
      <c r="B48" s="11" t="s">
        <v>122</v>
      </c>
      <c r="C48" s="12" t="s">
        <v>24</v>
      </c>
      <c r="D48" s="13" t="s">
        <v>123</v>
      </c>
      <c r="E48" s="14" t="s">
        <v>106</v>
      </c>
      <c r="F48" s="15">
        <v>30000</v>
      </c>
      <c r="G48" s="15">
        <v>0</v>
      </c>
      <c r="H48" s="15">
        <v>0</v>
      </c>
      <c r="I48" s="15">
        <v>0</v>
      </c>
    </row>
    <row r="49" spans="1:9" x14ac:dyDescent="0.25">
      <c r="A49" s="6" t="s">
        <v>22</v>
      </c>
      <c r="B49" s="6" t="s">
        <v>124</v>
      </c>
      <c r="C49" s="7" t="s">
        <v>24</v>
      </c>
      <c r="D49" s="8" t="s">
        <v>125</v>
      </c>
      <c r="E49" s="9" t="s">
        <v>126</v>
      </c>
      <c r="F49" s="10">
        <v>134112</v>
      </c>
      <c r="G49" s="10">
        <v>0</v>
      </c>
      <c r="H49" s="10">
        <v>125226.7</v>
      </c>
      <c r="I49" s="10">
        <v>54450.7</v>
      </c>
    </row>
    <row r="50" spans="1:9" x14ac:dyDescent="0.25">
      <c r="A50" s="11" t="s">
        <v>22</v>
      </c>
      <c r="B50" s="11" t="s">
        <v>124</v>
      </c>
      <c r="C50" s="12" t="s">
        <v>44</v>
      </c>
      <c r="D50" s="13" t="s">
        <v>127</v>
      </c>
      <c r="E50" s="14" t="s">
        <v>128</v>
      </c>
      <c r="F50" s="15">
        <v>87641</v>
      </c>
      <c r="G50" s="15">
        <v>0</v>
      </c>
      <c r="H50" s="15">
        <v>79140.399999999994</v>
      </c>
      <c r="I50" s="15">
        <v>8848.9</v>
      </c>
    </row>
    <row r="51" spans="1:9" x14ac:dyDescent="0.25">
      <c r="A51" s="11" t="s">
        <v>22</v>
      </c>
      <c r="B51" s="11" t="s">
        <v>124</v>
      </c>
      <c r="C51" s="12" t="s">
        <v>86</v>
      </c>
      <c r="D51" s="13" t="s">
        <v>129</v>
      </c>
      <c r="E51" s="14" t="s">
        <v>130</v>
      </c>
      <c r="F51" s="15">
        <v>46471</v>
      </c>
      <c r="G51" s="15">
        <v>0</v>
      </c>
      <c r="H51" s="15">
        <v>46086.400000000001</v>
      </c>
      <c r="I51" s="15">
        <v>45601.8</v>
      </c>
    </row>
    <row r="52" spans="1:9" x14ac:dyDescent="0.25">
      <c r="A52" s="6" t="s">
        <v>22</v>
      </c>
      <c r="B52" s="6" t="s">
        <v>131</v>
      </c>
      <c r="C52" s="7" t="s">
        <v>24</v>
      </c>
      <c r="D52" s="8" t="s">
        <v>132</v>
      </c>
      <c r="E52" s="9" t="s">
        <v>133</v>
      </c>
      <c r="F52" s="10">
        <v>50601</v>
      </c>
      <c r="G52" s="10">
        <v>0</v>
      </c>
      <c r="H52" s="10">
        <v>50600</v>
      </c>
      <c r="I52" s="10">
        <v>5626.1</v>
      </c>
    </row>
    <row r="53" spans="1:9" x14ac:dyDescent="0.25">
      <c r="A53" s="11" t="s">
        <v>22</v>
      </c>
      <c r="B53" s="11" t="s">
        <v>131</v>
      </c>
      <c r="C53" s="12" t="s">
        <v>134</v>
      </c>
      <c r="D53" s="13" t="s">
        <v>132</v>
      </c>
      <c r="E53" s="14" t="s">
        <v>135</v>
      </c>
      <c r="F53" s="15">
        <v>50601</v>
      </c>
      <c r="G53" s="15">
        <v>0</v>
      </c>
      <c r="H53" s="15">
        <v>50600</v>
      </c>
      <c r="I53" s="15">
        <v>5626.1</v>
      </c>
    </row>
    <row r="54" spans="1:9" x14ac:dyDescent="0.25">
      <c r="A54" s="6" t="s">
        <v>136</v>
      </c>
      <c r="B54" s="6" t="s">
        <v>23</v>
      </c>
      <c r="C54" s="7" t="s">
        <v>24</v>
      </c>
      <c r="D54" s="8" t="s">
        <v>137</v>
      </c>
      <c r="E54" s="9" t="s">
        <v>138</v>
      </c>
      <c r="F54" s="10">
        <v>167060</v>
      </c>
      <c r="G54" s="10">
        <v>0</v>
      </c>
      <c r="H54" s="10">
        <v>167060</v>
      </c>
      <c r="I54" s="10">
        <v>51371.5</v>
      </c>
    </row>
    <row r="55" spans="1:9" x14ac:dyDescent="0.25">
      <c r="A55" s="6" t="s">
        <v>136</v>
      </c>
      <c r="B55" s="6" t="s">
        <v>40</v>
      </c>
      <c r="C55" s="7" t="s">
        <v>24</v>
      </c>
      <c r="D55" s="8" t="s">
        <v>139</v>
      </c>
      <c r="E55" s="9" t="s">
        <v>72</v>
      </c>
      <c r="F55" s="10">
        <v>167060</v>
      </c>
      <c r="G55" s="10">
        <v>0</v>
      </c>
      <c r="H55" s="10">
        <v>167060</v>
      </c>
      <c r="I55" s="10">
        <v>51371.5</v>
      </c>
    </row>
    <row r="56" spans="1:9" x14ac:dyDescent="0.25">
      <c r="A56" s="6" t="s">
        <v>136</v>
      </c>
      <c r="B56" s="6" t="s">
        <v>140</v>
      </c>
      <c r="C56" s="7" t="s">
        <v>24</v>
      </c>
      <c r="D56" s="8" t="s">
        <v>107</v>
      </c>
      <c r="E56" s="9" t="s">
        <v>22</v>
      </c>
      <c r="F56" s="10">
        <v>167060</v>
      </c>
      <c r="G56" s="10">
        <v>0</v>
      </c>
      <c r="H56" s="10">
        <v>167060</v>
      </c>
      <c r="I56" s="10">
        <v>51371.5</v>
      </c>
    </row>
    <row r="57" spans="1:9" x14ac:dyDescent="0.25">
      <c r="A57" s="6" t="s">
        <v>136</v>
      </c>
      <c r="B57" s="6" t="s">
        <v>140</v>
      </c>
      <c r="C57" s="7" t="s">
        <v>141</v>
      </c>
      <c r="D57" s="8" t="s">
        <v>142</v>
      </c>
      <c r="E57" s="9" t="s">
        <v>136</v>
      </c>
      <c r="F57" s="10">
        <v>167060</v>
      </c>
      <c r="G57" s="10">
        <v>0</v>
      </c>
      <c r="H57" s="10">
        <v>167060</v>
      </c>
      <c r="I57" s="10">
        <v>51371.5</v>
      </c>
    </row>
    <row r="58" spans="1:9" x14ac:dyDescent="0.25">
      <c r="A58" s="11" t="s">
        <v>136</v>
      </c>
      <c r="B58" s="11" t="s">
        <v>140</v>
      </c>
      <c r="C58" s="12" t="s">
        <v>143</v>
      </c>
      <c r="D58" s="13" t="s">
        <v>144</v>
      </c>
      <c r="E58" s="14" t="s">
        <v>145</v>
      </c>
      <c r="F58" s="15">
        <v>0</v>
      </c>
      <c r="G58" s="15">
        <v>0</v>
      </c>
      <c r="H58" s="15">
        <v>0</v>
      </c>
      <c r="I58" s="15">
        <v>0</v>
      </c>
    </row>
    <row r="59" spans="1:9" ht="25.5" x14ac:dyDescent="0.25">
      <c r="A59" s="11" t="s">
        <v>136</v>
      </c>
      <c r="B59" s="11" t="s">
        <v>140</v>
      </c>
      <c r="C59" s="12" t="s">
        <v>146</v>
      </c>
      <c r="D59" s="13" t="s">
        <v>147</v>
      </c>
      <c r="E59" s="14" t="s">
        <v>48</v>
      </c>
      <c r="F59" s="15">
        <v>167060</v>
      </c>
      <c r="G59" s="15">
        <v>0</v>
      </c>
      <c r="H59" s="15">
        <v>167060</v>
      </c>
      <c r="I59" s="15">
        <v>48614.400000000001</v>
      </c>
    </row>
    <row r="60" spans="1:9" x14ac:dyDescent="0.25">
      <c r="A60" s="11" t="s">
        <v>136</v>
      </c>
      <c r="B60" s="11" t="s">
        <v>140</v>
      </c>
      <c r="C60" s="12" t="s">
        <v>134</v>
      </c>
      <c r="D60" s="13" t="s">
        <v>148</v>
      </c>
      <c r="E60" s="14" t="s">
        <v>149</v>
      </c>
      <c r="F60" s="15">
        <v>0</v>
      </c>
      <c r="G60" s="15">
        <v>0</v>
      </c>
      <c r="H60" s="15">
        <v>0</v>
      </c>
      <c r="I60" s="15">
        <v>2757.2</v>
      </c>
    </row>
    <row r="61" spans="1:9" x14ac:dyDescent="0.25">
      <c r="A61" s="6" t="s">
        <v>57</v>
      </c>
      <c r="B61" s="6" t="s">
        <v>23</v>
      </c>
      <c r="C61" s="7" t="s">
        <v>24</v>
      </c>
      <c r="D61" s="8" t="s">
        <v>58</v>
      </c>
      <c r="E61" s="9" t="s">
        <v>76</v>
      </c>
      <c r="F61" s="10">
        <v>68100</v>
      </c>
      <c r="G61" s="10">
        <v>0</v>
      </c>
      <c r="H61" s="10">
        <v>66745.8</v>
      </c>
      <c r="I61" s="10">
        <v>22319.599999999999</v>
      </c>
    </row>
    <row r="62" spans="1:9" x14ac:dyDescent="0.25">
      <c r="A62" s="6" t="s">
        <v>57</v>
      </c>
      <c r="B62" s="6" t="s">
        <v>51</v>
      </c>
      <c r="C62" s="7" t="s">
        <v>24</v>
      </c>
      <c r="D62" s="8" t="s">
        <v>60</v>
      </c>
      <c r="E62" s="9" t="s">
        <v>57</v>
      </c>
      <c r="F62" s="10">
        <v>68100</v>
      </c>
      <c r="G62" s="10">
        <v>0</v>
      </c>
      <c r="H62" s="10">
        <v>66745.8</v>
      </c>
      <c r="I62" s="10">
        <v>22319.599999999999</v>
      </c>
    </row>
    <row r="63" spans="1:9" x14ac:dyDescent="0.25">
      <c r="A63" s="6" t="s">
        <v>57</v>
      </c>
      <c r="B63" s="6" t="s">
        <v>54</v>
      </c>
      <c r="C63" s="7" t="s">
        <v>24</v>
      </c>
      <c r="D63" s="8" t="s">
        <v>61</v>
      </c>
      <c r="E63" s="9" t="s">
        <v>150</v>
      </c>
      <c r="F63" s="10">
        <v>68100</v>
      </c>
      <c r="G63" s="10">
        <v>0</v>
      </c>
      <c r="H63" s="10">
        <v>66745.8</v>
      </c>
      <c r="I63" s="10">
        <v>22319.599999999999</v>
      </c>
    </row>
    <row r="64" spans="1:9" x14ac:dyDescent="0.25">
      <c r="A64" s="6" t="s">
        <v>57</v>
      </c>
      <c r="B64" s="6" t="s">
        <v>54</v>
      </c>
      <c r="C64" s="7" t="s">
        <v>44</v>
      </c>
      <c r="D64" s="8" t="s">
        <v>60</v>
      </c>
      <c r="E64" s="9" t="s">
        <v>40</v>
      </c>
      <c r="F64" s="10">
        <v>68100</v>
      </c>
      <c r="G64" s="10">
        <v>0</v>
      </c>
      <c r="H64" s="10">
        <v>66745.8</v>
      </c>
      <c r="I64" s="10">
        <v>22319.599999999999</v>
      </c>
    </row>
    <row r="65" spans="1:10" ht="25.5" x14ac:dyDescent="0.25">
      <c r="A65" s="11" t="s">
        <v>57</v>
      </c>
      <c r="B65" s="11" t="s">
        <v>54</v>
      </c>
      <c r="C65" s="12" t="s">
        <v>46</v>
      </c>
      <c r="D65" s="13" t="s">
        <v>151</v>
      </c>
      <c r="E65" s="14" t="s">
        <v>152</v>
      </c>
      <c r="F65" s="15">
        <v>0</v>
      </c>
      <c r="G65" s="15">
        <v>0</v>
      </c>
      <c r="H65" s="15">
        <v>0</v>
      </c>
      <c r="I65" s="15">
        <v>0</v>
      </c>
    </row>
    <row r="66" spans="1:10" ht="25.5" x14ac:dyDescent="0.25">
      <c r="A66" s="11" t="s">
        <v>57</v>
      </c>
      <c r="B66" s="11" t="s">
        <v>54</v>
      </c>
      <c r="C66" s="12" t="s">
        <v>63</v>
      </c>
      <c r="D66" s="13" t="s">
        <v>64</v>
      </c>
      <c r="E66" s="14" t="s">
        <v>42</v>
      </c>
      <c r="F66" s="15">
        <v>0</v>
      </c>
      <c r="G66" s="15">
        <v>0</v>
      </c>
      <c r="H66" s="15">
        <v>0</v>
      </c>
      <c r="I66" s="15">
        <v>0</v>
      </c>
    </row>
    <row r="67" spans="1:10" x14ac:dyDescent="0.25">
      <c r="A67" s="11" t="s">
        <v>57</v>
      </c>
      <c r="B67" s="11" t="s">
        <v>54</v>
      </c>
      <c r="C67" s="12" t="s">
        <v>66</v>
      </c>
      <c r="D67" s="13" t="s">
        <v>67</v>
      </c>
      <c r="E67" s="14" t="s">
        <v>153</v>
      </c>
      <c r="F67" s="15">
        <v>68100</v>
      </c>
      <c r="G67" s="15">
        <v>0</v>
      </c>
      <c r="H67" s="15">
        <v>66745.8</v>
      </c>
      <c r="I67" s="15">
        <v>22319.599999999999</v>
      </c>
    </row>
    <row r="68" spans="1:10" x14ac:dyDescent="0.25">
      <c r="A68" s="6" t="s">
        <v>33</v>
      </c>
      <c r="B68" s="6" t="s">
        <v>33</v>
      </c>
      <c r="C68" s="7" t="s">
        <v>33</v>
      </c>
      <c r="D68" s="8" t="s">
        <v>34</v>
      </c>
      <c r="E68" s="9" t="s">
        <v>140</v>
      </c>
      <c r="F68" s="10">
        <v>1092742</v>
      </c>
      <c r="G68" s="10">
        <v>912211.7</v>
      </c>
      <c r="H68" s="10">
        <v>912211.7</v>
      </c>
      <c r="I68" s="10">
        <v>502964.8</v>
      </c>
    </row>
    <row r="69" spans="1:10" x14ac:dyDescent="0.25">
      <c r="A69" s="6" t="s">
        <v>33</v>
      </c>
      <c r="B69" s="6" t="s">
        <v>33</v>
      </c>
      <c r="C69" s="7" t="s">
        <v>33</v>
      </c>
      <c r="D69" s="8" t="s">
        <v>36</v>
      </c>
      <c r="E69" s="9" t="s">
        <v>154</v>
      </c>
      <c r="F69" s="10">
        <v>7530890.5999999996</v>
      </c>
      <c r="G69" s="10">
        <v>7329005.7999999998</v>
      </c>
      <c r="H69" s="10">
        <v>7329005.7999999998</v>
      </c>
      <c r="I69" s="10">
        <v>7439354.0999999996</v>
      </c>
    </row>
    <row r="72" spans="1:10" x14ac:dyDescent="0.25">
      <c r="D72" s="16"/>
      <c r="E72" s="110"/>
      <c r="F72" s="110"/>
      <c r="G72" s="110"/>
      <c r="H72" s="17"/>
      <c r="I72" s="17"/>
    </row>
    <row r="73" spans="1:10" x14ac:dyDescent="0.25">
      <c r="D73" s="18"/>
    </row>
    <row r="74" spans="1:10" x14ac:dyDescent="0.25">
      <c r="D74" s="19"/>
    </row>
    <row r="75" spans="1:10" x14ac:dyDescent="0.25">
      <c r="H75" s="29"/>
      <c r="I75" s="29"/>
      <c r="J75" s="30"/>
    </row>
  </sheetData>
  <mergeCells count="13">
    <mergeCell ref="E72:G72"/>
    <mergeCell ref="A7:D7"/>
    <mergeCell ref="A8:D8"/>
    <mergeCell ref="A9:D9"/>
    <mergeCell ref="A10:D10"/>
    <mergeCell ref="A11:D11"/>
    <mergeCell ref="A14:C14"/>
    <mergeCell ref="A6:D6"/>
    <mergeCell ref="E1:I1"/>
    <mergeCell ref="A2:F2"/>
    <mergeCell ref="A3:F3"/>
    <mergeCell ref="A5:D5"/>
    <mergeCell ref="E5:F5"/>
  </mergeCells>
  <pageMargins left="0.39370078740157483" right="0.15748031496062992" top="0.21" bottom="0.31496062992125984" header="0.15748031496062992" footer="0.15748031496062992"/>
  <pageSetup paperSize="9" scale="90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view="pageBreakPreview" zoomScale="115" zoomScaleNormal="100" zoomScaleSheetLayoutView="115" workbookViewId="0">
      <selection activeCell="D18" sqref="D18"/>
    </sheetView>
  </sheetViews>
  <sheetFormatPr defaultRowHeight="15" customHeight="1" x14ac:dyDescent="0.25"/>
  <cols>
    <col min="1" max="1" width="3.85546875" customWidth="1"/>
    <col min="2" max="2" width="6.28515625" customWidth="1"/>
    <col min="3" max="3" width="4.7109375" customWidth="1"/>
    <col min="4" max="4" width="59.7109375" customWidth="1"/>
    <col min="5" max="5" width="8" customWidth="1"/>
    <col min="6" max="9" width="13.85546875" customWidth="1"/>
  </cols>
  <sheetData>
    <row r="1" spans="1:9" ht="45.75" customHeight="1" x14ac:dyDescent="0.25">
      <c r="E1" s="106" t="s">
        <v>0</v>
      </c>
      <c r="F1" s="106"/>
      <c r="G1" s="106"/>
      <c r="H1" s="106"/>
      <c r="I1" s="106"/>
    </row>
    <row r="2" spans="1:9" ht="37.35" customHeight="1" x14ac:dyDescent="0.25">
      <c r="A2" s="107" t="s">
        <v>1</v>
      </c>
      <c r="B2" s="107"/>
      <c r="C2" s="107"/>
      <c r="D2" s="107"/>
      <c r="E2" s="107"/>
      <c r="F2" s="107"/>
    </row>
    <row r="3" spans="1:9" ht="15" customHeight="1" x14ac:dyDescent="0.25">
      <c r="A3" s="108" t="s">
        <v>2</v>
      </c>
      <c r="B3" s="108"/>
      <c r="C3" s="108"/>
      <c r="D3" s="108"/>
      <c r="E3" s="108"/>
      <c r="F3" s="108"/>
    </row>
    <row r="4" spans="1:9" ht="9.75" customHeight="1" x14ac:dyDescent="0.25">
      <c r="A4" s="1"/>
      <c r="B4" s="1"/>
      <c r="C4" s="1"/>
      <c r="D4" s="1"/>
      <c r="E4" s="1"/>
      <c r="F4" s="1"/>
    </row>
    <row r="5" spans="1:9" ht="13.5" customHeight="1" x14ac:dyDescent="0.25">
      <c r="A5" s="105" t="s">
        <v>3</v>
      </c>
      <c r="B5" s="105"/>
      <c r="C5" s="105"/>
      <c r="D5" s="105"/>
      <c r="E5" s="109" t="s">
        <v>4</v>
      </c>
      <c r="F5" s="109"/>
    </row>
    <row r="6" spans="1:9" ht="13.5" customHeight="1" x14ac:dyDescent="0.25">
      <c r="A6" s="105" t="s">
        <v>38</v>
      </c>
      <c r="B6" s="105"/>
      <c r="C6" s="105"/>
      <c r="D6" s="105"/>
    </row>
    <row r="7" spans="1:9" ht="13.5" customHeight="1" x14ac:dyDescent="0.25">
      <c r="A7" s="105" t="s">
        <v>6</v>
      </c>
      <c r="B7" s="105"/>
      <c r="C7" s="105"/>
      <c r="D7" s="105"/>
    </row>
    <row r="8" spans="1:9" ht="13.5" customHeight="1" x14ac:dyDescent="0.25">
      <c r="A8" s="105" t="s">
        <v>7</v>
      </c>
      <c r="B8" s="105"/>
      <c r="C8" s="105"/>
      <c r="D8" s="105"/>
    </row>
    <row r="9" spans="1:9" ht="13.5" customHeight="1" x14ac:dyDescent="0.25">
      <c r="A9" s="105" t="s">
        <v>8</v>
      </c>
      <c r="B9" s="105"/>
      <c r="C9" s="105"/>
      <c r="D9" s="105"/>
    </row>
    <row r="10" spans="1:9" ht="13.5" customHeight="1" x14ac:dyDescent="0.25">
      <c r="A10" s="105" t="s">
        <v>9</v>
      </c>
      <c r="B10" s="105"/>
      <c r="C10" s="105"/>
      <c r="D10" s="105"/>
    </row>
    <row r="11" spans="1:9" ht="13.5" customHeight="1" x14ac:dyDescent="0.25">
      <c r="A11" s="105" t="s">
        <v>39</v>
      </c>
      <c r="B11" s="105"/>
      <c r="C11" s="105"/>
      <c r="D11" s="105"/>
    </row>
    <row r="12" spans="1:9" ht="8.25" customHeight="1" x14ac:dyDescent="0.25"/>
    <row r="13" spans="1:9" ht="57.6" customHeight="1" x14ac:dyDescent="0.25">
      <c r="A13" s="2" t="s">
        <v>11</v>
      </c>
      <c r="B13" s="3" t="s">
        <v>12</v>
      </c>
      <c r="C13" s="2" t="s">
        <v>13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</row>
    <row r="14" spans="1:9" ht="15" customHeight="1" x14ac:dyDescent="0.25">
      <c r="A14" s="111" t="s">
        <v>20</v>
      </c>
      <c r="B14" s="112"/>
      <c r="C14" s="113"/>
      <c r="D14" s="5" t="s">
        <v>21</v>
      </c>
      <c r="E14" s="5">
        <v>1</v>
      </c>
      <c r="F14" s="5">
        <v>2</v>
      </c>
      <c r="G14" s="5">
        <v>3</v>
      </c>
      <c r="H14" s="5">
        <v>4</v>
      </c>
      <c r="I14" s="5">
        <v>5</v>
      </c>
    </row>
    <row r="15" spans="1:9" ht="15" customHeight="1" x14ac:dyDescent="0.25">
      <c r="A15" s="6" t="s">
        <v>22</v>
      </c>
      <c r="B15" s="6" t="s">
        <v>23</v>
      </c>
      <c r="C15" s="7" t="s">
        <v>24</v>
      </c>
      <c r="D15" s="8" t="s">
        <v>25</v>
      </c>
      <c r="E15" s="9" t="s">
        <v>26</v>
      </c>
      <c r="F15" s="10">
        <v>0</v>
      </c>
      <c r="G15" s="10">
        <v>0</v>
      </c>
      <c r="H15" s="10">
        <v>0</v>
      </c>
      <c r="I15" s="10">
        <v>0</v>
      </c>
    </row>
    <row r="16" spans="1:9" ht="15" customHeight="1" x14ac:dyDescent="0.25">
      <c r="A16" s="6" t="s">
        <v>22</v>
      </c>
      <c r="B16" s="6" t="s">
        <v>40</v>
      </c>
      <c r="C16" s="7" t="s">
        <v>24</v>
      </c>
      <c r="D16" s="8" t="s">
        <v>41</v>
      </c>
      <c r="E16" s="9" t="s">
        <v>29</v>
      </c>
      <c r="F16" s="10">
        <v>0</v>
      </c>
      <c r="G16" s="10">
        <v>0</v>
      </c>
      <c r="H16" s="10">
        <v>0</v>
      </c>
      <c r="I16" s="10">
        <v>0</v>
      </c>
    </row>
    <row r="17" spans="1:9" ht="15" customHeight="1" x14ac:dyDescent="0.25">
      <c r="A17" s="6" t="s">
        <v>22</v>
      </c>
      <c r="B17" s="6" t="s">
        <v>42</v>
      </c>
      <c r="C17" s="7" t="s">
        <v>24</v>
      </c>
      <c r="D17" s="8" t="s">
        <v>43</v>
      </c>
      <c r="E17" s="9" t="s">
        <v>32</v>
      </c>
      <c r="F17" s="10">
        <v>0</v>
      </c>
      <c r="G17" s="10">
        <v>0</v>
      </c>
      <c r="H17" s="10">
        <v>0</v>
      </c>
      <c r="I17" s="10">
        <v>0</v>
      </c>
    </row>
    <row r="18" spans="1:9" ht="15" customHeight="1" x14ac:dyDescent="0.25">
      <c r="A18" s="6" t="s">
        <v>22</v>
      </c>
      <c r="B18" s="6" t="s">
        <v>42</v>
      </c>
      <c r="C18" s="7" t="s">
        <v>44</v>
      </c>
      <c r="D18" s="8" t="s">
        <v>45</v>
      </c>
      <c r="E18" s="9" t="s">
        <v>35</v>
      </c>
      <c r="F18" s="10">
        <v>0</v>
      </c>
      <c r="G18" s="10">
        <v>0</v>
      </c>
      <c r="H18" s="10">
        <v>0</v>
      </c>
      <c r="I18" s="10">
        <v>0</v>
      </c>
    </row>
    <row r="19" spans="1:9" ht="15" customHeight="1" x14ac:dyDescent="0.25">
      <c r="A19" s="11" t="s">
        <v>22</v>
      </c>
      <c r="B19" s="11" t="s">
        <v>42</v>
      </c>
      <c r="C19" s="12" t="s">
        <v>46</v>
      </c>
      <c r="D19" s="13" t="s">
        <v>47</v>
      </c>
      <c r="E19" s="14" t="s">
        <v>37</v>
      </c>
      <c r="F19" s="15">
        <v>0</v>
      </c>
      <c r="G19" s="15">
        <v>0</v>
      </c>
      <c r="H19" s="15">
        <v>0</v>
      </c>
      <c r="I19" s="15">
        <v>0</v>
      </c>
    </row>
    <row r="20" spans="1:9" ht="15" customHeight="1" x14ac:dyDescent="0.25">
      <c r="A20" s="6" t="s">
        <v>48</v>
      </c>
      <c r="B20" s="6" t="s">
        <v>23</v>
      </c>
      <c r="C20" s="7" t="s">
        <v>24</v>
      </c>
      <c r="D20" s="8" t="s">
        <v>49</v>
      </c>
      <c r="E20" s="9" t="s">
        <v>50</v>
      </c>
      <c r="F20" s="10">
        <v>5000000</v>
      </c>
      <c r="G20" s="10">
        <v>0</v>
      </c>
      <c r="H20" s="10">
        <v>5000000</v>
      </c>
      <c r="I20" s="10">
        <v>5000000</v>
      </c>
    </row>
    <row r="21" spans="1:9" ht="15" customHeight="1" x14ac:dyDescent="0.25">
      <c r="A21" s="6" t="s">
        <v>48</v>
      </c>
      <c r="B21" s="6" t="s">
        <v>51</v>
      </c>
      <c r="C21" s="7" t="s">
        <v>24</v>
      </c>
      <c r="D21" s="8" t="s">
        <v>52</v>
      </c>
      <c r="E21" s="9" t="s">
        <v>53</v>
      </c>
      <c r="F21" s="10">
        <v>5000000</v>
      </c>
      <c r="G21" s="10">
        <v>0</v>
      </c>
      <c r="H21" s="10">
        <v>5000000</v>
      </c>
      <c r="I21" s="10">
        <v>5000000</v>
      </c>
    </row>
    <row r="22" spans="1:9" ht="15" customHeight="1" x14ac:dyDescent="0.25">
      <c r="A22" s="11" t="s">
        <v>48</v>
      </c>
      <c r="B22" s="11" t="s">
        <v>54</v>
      </c>
      <c r="C22" s="12" t="s">
        <v>24</v>
      </c>
      <c r="D22" s="13" t="s">
        <v>55</v>
      </c>
      <c r="E22" s="14" t="s">
        <v>56</v>
      </c>
      <c r="F22" s="15">
        <v>5000000</v>
      </c>
      <c r="G22" s="15">
        <v>0</v>
      </c>
      <c r="H22" s="15">
        <v>5000000</v>
      </c>
      <c r="I22" s="15">
        <v>5000000</v>
      </c>
    </row>
    <row r="23" spans="1:9" ht="15" customHeight="1" x14ac:dyDescent="0.25">
      <c r="A23" s="6" t="s">
        <v>57</v>
      </c>
      <c r="B23" s="6" t="s">
        <v>23</v>
      </c>
      <c r="C23" s="7" t="s">
        <v>24</v>
      </c>
      <c r="D23" s="8" t="s">
        <v>58</v>
      </c>
      <c r="E23" s="9" t="s">
        <v>59</v>
      </c>
      <c r="F23" s="10">
        <v>53534350</v>
      </c>
      <c r="G23" s="10">
        <v>0</v>
      </c>
      <c r="H23" s="10">
        <v>43857073.299999997</v>
      </c>
      <c r="I23" s="10">
        <v>41514258.399999999</v>
      </c>
    </row>
    <row r="24" spans="1:9" ht="15" customHeight="1" x14ac:dyDescent="0.25">
      <c r="A24" s="6" t="s">
        <v>57</v>
      </c>
      <c r="B24" s="6" t="s">
        <v>51</v>
      </c>
      <c r="C24" s="7" t="s">
        <v>24</v>
      </c>
      <c r="D24" s="8" t="s">
        <v>60</v>
      </c>
      <c r="E24" s="9" t="s">
        <v>27</v>
      </c>
      <c r="F24" s="10">
        <v>53534350</v>
      </c>
      <c r="G24" s="10">
        <v>0</v>
      </c>
      <c r="H24" s="10">
        <v>43857073.299999997</v>
      </c>
      <c r="I24" s="10">
        <v>41514258.399999999</v>
      </c>
    </row>
    <row r="25" spans="1:9" ht="15" customHeight="1" x14ac:dyDescent="0.25">
      <c r="A25" s="6" t="s">
        <v>57</v>
      </c>
      <c r="B25" s="6" t="s">
        <v>54</v>
      </c>
      <c r="C25" s="7" t="s">
        <v>24</v>
      </c>
      <c r="D25" s="8" t="s">
        <v>61</v>
      </c>
      <c r="E25" s="9" t="s">
        <v>62</v>
      </c>
      <c r="F25" s="10">
        <v>53534350</v>
      </c>
      <c r="G25" s="10">
        <v>0</v>
      </c>
      <c r="H25" s="10">
        <v>43857073.299999997</v>
      </c>
      <c r="I25" s="10">
        <v>41514258.399999999</v>
      </c>
    </row>
    <row r="26" spans="1:9" ht="15" customHeight="1" x14ac:dyDescent="0.25">
      <c r="A26" s="6" t="s">
        <v>57</v>
      </c>
      <c r="B26" s="6" t="s">
        <v>54</v>
      </c>
      <c r="C26" s="7" t="s">
        <v>44</v>
      </c>
      <c r="D26" s="8" t="s">
        <v>60</v>
      </c>
      <c r="E26" s="9" t="s">
        <v>30</v>
      </c>
      <c r="F26" s="10">
        <v>53534350</v>
      </c>
      <c r="G26" s="10">
        <v>0</v>
      </c>
      <c r="H26" s="10">
        <v>43857073.299999997</v>
      </c>
      <c r="I26" s="10">
        <v>41514258.399999999</v>
      </c>
    </row>
    <row r="27" spans="1:9" ht="15" customHeight="1" x14ac:dyDescent="0.25">
      <c r="A27" s="11" t="s">
        <v>57</v>
      </c>
      <c r="B27" s="11" t="s">
        <v>54</v>
      </c>
      <c r="C27" s="12" t="s">
        <v>63</v>
      </c>
      <c r="D27" s="13" t="s">
        <v>64</v>
      </c>
      <c r="E27" s="14" t="s">
        <v>65</v>
      </c>
      <c r="F27" s="15">
        <v>5050</v>
      </c>
      <c r="G27" s="15">
        <v>0</v>
      </c>
      <c r="H27" s="15">
        <v>5049.3999999999996</v>
      </c>
      <c r="I27" s="15">
        <v>0</v>
      </c>
    </row>
    <row r="28" spans="1:9" ht="15" customHeight="1" x14ac:dyDescent="0.25">
      <c r="A28" s="11" t="s">
        <v>57</v>
      </c>
      <c r="B28" s="11" t="s">
        <v>54</v>
      </c>
      <c r="C28" s="12" t="s">
        <v>66</v>
      </c>
      <c r="D28" s="13" t="s">
        <v>67</v>
      </c>
      <c r="E28" s="14" t="s">
        <v>68</v>
      </c>
      <c r="F28" s="15">
        <v>53529300</v>
      </c>
      <c r="G28" s="15">
        <v>0</v>
      </c>
      <c r="H28" s="15">
        <v>43852024</v>
      </c>
      <c r="I28" s="15">
        <v>41514258.399999999</v>
      </c>
    </row>
    <row r="29" spans="1:9" ht="15" customHeight="1" x14ac:dyDescent="0.25">
      <c r="A29" s="6" t="s">
        <v>33</v>
      </c>
      <c r="B29" s="6" t="s">
        <v>33</v>
      </c>
      <c r="C29" s="7" t="s">
        <v>33</v>
      </c>
      <c r="D29" s="8" t="s">
        <v>34</v>
      </c>
      <c r="E29" s="9" t="s">
        <v>69</v>
      </c>
      <c r="F29" s="10">
        <v>58534350</v>
      </c>
      <c r="G29" s="10">
        <v>48857073.299999997</v>
      </c>
      <c r="H29" s="10">
        <v>48857073.299999997</v>
      </c>
      <c r="I29" s="10">
        <v>46514258.399999999</v>
      </c>
    </row>
    <row r="30" spans="1:9" ht="15" customHeight="1" x14ac:dyDescent="0.25">
      <c r="A30" s="6" t="s">
        <v>33</v>
      </c>
      <c r="B30" s="6" t="s">
        <v>33</v>
      </c>
      <c r="C30" s="7" t="s">
        <v>33</v>
      </c>
      <c r="D30" s="8" t="s">
        <v>36</v>
      </c>
      <c r="E30" s="9" t="s">
        <v>70</v>
      </c>
      <c r="F30" s="10">
        <v>58534350</v>
      </c>
      <c r="G30" s="10">
        <v>48857073.299999997</v>
      </c>
      <c r="H30" s="10">
        <v>48857073.299999997</v>
      </c>
      <c r="I30" s="10">
        <v>46514258.399999999</v>
      </c>
    </row>
    <row r="33" spans="4:9" ht="21" customHeight="1" x14ac:dyDescent="0.25">
      <c r="D33" s="16"/>
      <c r="E33" s="110"/>
      <c r="F33" s="110"/>
      <c r="G33" s="110"/>
      <c r="H33" s="17"/>
      <c r="I33" s="17"/>
    </row>
    <row r="34" spans="4:9" ht="14.25" customHeight="1" x14ac:dyDescent="0.25">
      <c r="D34" s="18"/>
    </row>
    <row r="35" spans="4:9" ht="15" customHeight="1" x14ac:dyDescent="0.25">
      <c r="D35" s="19"/>
    </row>
  </sheetData>
  <mergeCells count="13">
    <mergeCell ref="E33:G33"/>
    <mergeCell ref="A7:D7"/>
    <mergeCell ref="A8:D8"/>
    <mergeCell ref="A9:D9"/>
    <mergeCell ref="A10:D10"/>
    <mergeCell ref="A11:D11"/>
    <mergeCell ref="A14:C14"/>
    <mergeCell ref="A6:D6"/>
    <mergeCell ref="E1:I1"/>
    <mergeCell ref="A2:F2"/>
    <mergeCell ref="A3:F3"/>
    <mergeCell ref="A5:D5"/>
    <mergeCell ref="E5:F5"/>
  </mergeCells>
  <pageMargins left="0.39370078740157483" right="0.15748031496062992" top="0.21" bottom="0.31496062992125984" header="0.15748031496062992" footer="0.15748031496062992"/>
  <pageSetup paperSize="9" fitToHeight="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view="pageBreakPreview" zoomScale="130" zoomScaleNormal="100" zoomScaleSheetLayoutView="130" workbookViewId="0">
      <selection activeCell="I56" sqref="I56"/>
    </sheetView>
  </sheetViews>
  <sheetFormatPr defaultRowHeight="15" x14ac:dyDescent="0.25"/>
  <cols>
    <col min="1" max="1" width="32.85546875" customWidth="1"/>
    <col min="2" max="2" width="4.7109375" customWidth="1"/>
    <col min="3" max="4" width="6.85546875" customWidth="1"/>
    <col min="5" max="6" width="21.28515625" customWidth="1"/>
  </cols>
  <sheetData>
    <row r="1" spans="1:6" ht="54.75" customHeight="1" x14ac:dyDescent="0.25">
      <c r="C1" s="117" t="s">
        <v>155</v>
      </c>
      <c r="D1" s="117"/>
      <c r="E1" s="117"/>
      <c r="F1" s="117"/>
    </row>
    <row r="2" spans="1:6" ht="36.75" customHeight="1" x14ac:dyDescent="0.25">
      <c r="A2" s="118" t="s">
        <v>156</v>
      </c>
      <c r="B2" s="118"/>
      <c r="C2" s="118"/>
      <c r="D2" s="118"/>
      <c r="E2" s="118"/>
      <c r="F2" s="118"/>
    </row>
    <row r="4" spans="1:6" x14ac:dyDescent="0.25">
      <c r="A4" s="119" t="s">
        <v>157</v>
      </c>
      <c r="B4" s="119"/>
      <c r="C4" s="119"/>
      <c r="D4" s="119"/>
      <c r="E4" s="119"/>
      <c r="F4" s="119"/>
    </row>
    <row r="6" spans="1:6" x14ac:dyDescent="0.25">
      <c r="A6" s="120" t="s">
        <v>158</v>
      </c>
      <c r="B6" s="120"/>
      <c r="C6" s="120"/>
      <c r="D6" s="120"/>
      <c r="E6" s="120"/>
      <c r="F6" s="120"/>
    </row>
    <row r="7" spans="1:6" x14ac:dyDescent="0.25">
      <c r="A7" s="120" t="s">
        <v>159</v>
      </c>
      <c r="B7" s="120"/>
      <c r="C7" s="120"/>
      <c r="D7" s="120"/>
      <c r="E7" s="120"/>
      <c r="F7" s="120"/>
    </row>
    <row r="8" spans="1:6" x14ac:dyDescent="0.25">
      <c r="A8" s="120" t="s">
        <v>160</v>
      </c>
      <c r="B8" s="120"/>
      <c r="C8" s="120"/>
      <c r="D8" s="120"/>
      <c r="E8" s="120"/>
      <c r="F8" s="120"/>
    </row>
    <row r="9" spans="1:6" x14ac:dyDescent="0.25">
      <c r="A9" s="120" t="s">
        <v>161</v>
      </c>
      <c r="B9" s="120"/>
      <c r="C9" s="120"/>
      <c r="D9" s="120"/>
      <c r="E9" s="120"/>
      <c r="F9" s="120"/>
    </row>
    <row r="10" spans="1:6" x14ac:dyDescent="0.25">
      <c r="A10" s="120" t="s">
        <v>162</v>
      </c>
      <c r="B10" s="120"/>
      <c r="C10" s="120"/>
      <c r="D10" s="120"/>
      <c r="E10" s="120"/>
      <c r="F10" s="120"/>
    </row>
    <row r="11" spans="1:6" ht="15.75" customHeight="1" x14ac:dyDescent="0.25">
      <c r="A11" s="121" t="s">
        <v>163</v>
      </c>
      <c r="B11" s="122"/>
      <c r="C11" s="122"/>
      <c r="D11" s="122"/>
      <c r="E11" s="123"/>
      <c r="F11" s="20" t="s">
        <v>164</v>
      </c>
    </row>
    <row r="12" spans="1:6" ht="15.75" customHeight="1" x14ac:dyDescent="0.25">
      <c r="A12" s="124" t="s">
        <v>165</v>
      </c>
      <c r="B12" s="125"/>
      <c r="C12" s="125"/>
      <c r="D12" s="125"/>
      <c r="E12" s="126"/>
      <c r="F12" s="21">
        <v>0</v>
      </c>
    </row>
    <row r="13" spans="1:6" ht="15.75" customHeight="1" x14ac:dyDescent="0.25">
      <c r="A13" s="127" t="s">
        <v>166</v>
      </c>
      <c r="B13" s="128"/>
      <c r="C13" s="128"/>
      <c r="D13" s="128"/>
      <c r="E13" s="129"/>
      <c r="F13" s="21">
        <v>11608910.6</v>
      </c>
    </row>
    <row r="14" spans="1:6" ht="15.75" customHeight="1" x14ac:dyDescent="0.25">
      <c r="A14" s="114" t="s">
        <v>167</v>
      </c>
      <c r="B14" s="115"/>
      <c r="C14" s="115"/>
      <c r="D14" s="115"/>
      <c r="E14" s="116"/>
      <c r="F14" s="21"/>
    </row>
    <row r="15" spans="1:6" ht="15.75" customHeight="1" x14ac:dyDescent="0.25">
      <c r="A15" s="114" t="s">
        <v>168</v>
      </c>
      <c r="B15" s="115"/>
      <c r="C15" s="115"/>
      <c r="D15" s="115"/>
      <c r="E15" s="116"/>
      <c r="F15" s="22">
        <v>0</v>
      </c>
    </row>
    <row r="16" spans="1:6" ht="33.75" customHeight="1" x14ac:dyDescent="0.25">
      <c r="A16" s="114" t="s">
        <v>169</v>
      </c>
      <c r="B16" s="115"/>
      <c r="C16" s="115"/>
      <c r="D16" s="115"/>
      <c r="E16" s="116"/>
      <c r="F16" s="22">
        <v>0</v>
      </c>
    </row>
    <row r="17" spans="1:6" ht="33" customHeight="1" x14ac:dyDescent="0.25">
      <c r="A17" s="114" t="s">
        <v>170</v>
      </c>
      <c r="B17" s="115"/>
      <c r="C17" s="115"/>
      <c r="D17" s="115"/>
      <c r="E17" s="116"/>
      <c r="F17" s="22">
        <v>0</v>
      </c>
    </row>
    <row r="18" spans="1:6" ht="31.5" customHeight="1" x14ac:dyDescent="0.25">
      <c r="A18" s="114" t="s">
        <v>171</v>
      </c>
      <c r="B18" s="115"/>
      <c r="C18" s="115"/>
      <c r="D18" s="115"/>
      <c r="E18" s="116"/>
      <c r="F18" s="22">
        <v>0</v>
      </c>
    </row>
    <row r="19" spans="1:6" ht="31.5" customHeight="1" x14ac:dyDescent="0.25">
      <c r="A19" s="114" t="s">
        <v>172</v>
      </c>
      <c r="B19" s="115"/>
      <c r="C19" s="115"/>
      <c r="D19" s="115"/>
      <c r="E19" s="116"/>
      <c r="F19" s="22">
        <v>0</v>
      </c>
    </row>
    <row r="20" spans="1:6" ht="15.75" customHeight="1" x14ac:dyDescent="0.25">
      <c r="A20" s="130" t="s">
        <v>173</v>
      </c>
      <c r="B20" s="131"/>
      <c r="C20" s="131"/>
      <c r="D20" s="131"/>
      <c r="E20" s="132"/>
      <c r="F20" s="21">
        <v>2424716.6</v>
      </c>
    </row>
    <row r="21" spans="1:6" ht="15.75" customHeight="1" x14ac:dyDescent="0.25">
      <c r="A21" s="130" t="s">
        <v>174</v>
      </c>
      <c r="B21" s="131"/>
      <c r="C21" s="131"/>
      <c r="D21" s="131"/>
      <c r="E21" s="132"/>
      <c r="F21" s="21">
        <v>9184194</v>
      </c>
    </row>
    <row r="22" spans="1:6" x14ac:dyDescent="0.25">
      <c r="A22" s="133" t="s">
        <v>175</v>
      </c>
      <c r="B22" s="133"/>
      <c r="C22" s="133"/>
      <c r="D22" s="133"/>
      <c r="E22" s="133"/>
      <c r="F22" s="133"/>
    </row>
    <row r="23" spans="1:6" ht="63" customHeight="1" x14ac:dyDescent="0.25">
      <c r="A23" s="23" t="s">
        <v>14</v>
      </c>
      <c r="B23" s="24" t="s">
        <v>176</v>
      </c>
      <c r="C23" s="24" t="s">
        <v>177</v>
      </c>
      <c r="D23" s="24" t="s">
        <v>178</v>
      </c>
      <c r="E23" s="25" t="s">
        <v>179</v>
      </c>
      <c r="F23" s="25" t="s">
        <v>180</v>
      </c>
    </row>
    <row r="24" spans="1:6" ht="25.5" x14ac:dyDescent="0.25">
      <c r="A24" s="26" t="s">
        <v>25</v>
      </c>
      <c r="B24" s="27" t="s">
        <v>22</v>
      </c>
      <c r="C24" s="27" t="s">
        <v>23</v>
      </c>
      <c r="D24" s="27" t="s">
        <v>24</v>
      </c>
      <c r="E24" s="21">
        <v>731118.6</v>
      </c>
      <c r="F24" s="21">
        <v>827178.4</v>
      </c>
    </row>
    <row r="25" spans="1:6" ht="25.5" x14ac:dyDescent="0.25">
      <c r="A25" s="26" t="s">
        <v>41</v>
      </c>
      <c r="B25" s="27" t="s">
        <v>22</v>
      </c>
      <c r="C25" s="27" t="s">
        <v>40</v>
      </c>
      <c r="D25" s="27" t="s">
        <v>24</v>
      </c>
      <c r="E25" s="21">
        <v>0</v>
      </c>
      <c r="F25" s="21">
        <v>96059.8</v>
      </c>
    </row>
    <row r="26" spans="1:6" ht="25.5" x14ac:dyDescent="0.25">
      <c r="A26" s="26" t="s">
        <v>43</v>
      </c>
      <c r="B26" s="27" t="s">
        <v>22</v>
      </c>
      <c r="C26" s="27" t="s">
        <v>42</v>
      </c>
      <c r="D26" s="27" t="s">
        <v>24</v>
      </c>
      <c r="E26" s="21">
        <v>0</v>
      </c>
      <c r="F26" s="21">
        <v>96059.8</v>
      </c>
    </row>
    <row r="27" spans="1:6" x14ac:dyDescent="0.25">
      <c r="A27" s="26" t="s">
        <v>45</v>
      </c>
      <c r="B27" s="27" t="s">
        <v>22</v>
      </c>
      <c r="C27" s="27" t="s">
        <v>42</v>
      </c>
      <c r="D27" s="27" t="s">
        <v>44</v>
      </c>
      <c r="E27" s="21">
        <v>0</v>
      </c>
      <c r="F27" s="21">
        <v>96059.8</v>
      </c>
    </row>
    <row r="28" spans="1:6" ht="25.5" x14ac:dyDescent="0.25">
      <c r="A28" s="13" t="s">
        <v>47</v>
      </c>
      <c r="B28" s="28" t="s">
        <v>22</v>
      </c>
      <c r="C28" s="28" t="s">
        <v>42</v>
      </c>
      <c r="D28" s="28" t="s">
        <v>46</v>
      </c>
      <c r="E28" s="22">
        <v>0</v>
      </c>
      <c r="F28" s="22">
        <v>96059.8</v>
      </c>
    </row>
    <row r="29" spans="1:6" ht="25.5" x14ac:dyDescent="0.25">
      <c r="A29" s="26" t="s">
        <v>120</v>
      </c>
      <c r="B29" s="27" t="s">
        <v>22</v>
      </c>
      <c r="C29" s="27" t="s">
        <v>119</v>
      </c>
      <c r="D29" s="27" t="s">
        <v>24</v>
      </c>
      <c r="E29" s="21">
        <v>731118.6</v>
      </c>
      <c r="F29" s="21">
        <v>731118.6</v>
      </c>
    </row>
    <row r="30" spans="1:6" ht="25.5" x14ac:dyDescent="0.25">
      <c r="A30" s="26" t="s">
        <v>132</v>
      </c>
      <c r="B30" s="27" t="s">
        <v>22</v>
      </c>
      <c r="C30" s="27" t="s">
        <v>131</v>
      </c>
      <c r="D30" s="27" t="s">
        <v>24</v>
      </c>
      <c r="E30" s="21">
        <v>731118.6</v>
      </c>
      <c r="F30" s="21">
        <v>731118.6</v>
      </c>
    </row>
    <row r="31" spans="1:6" ht="25.5" x14ac:dyDescent="0.25">
      <c r="A31" s="13" t="s">
        <v>132</v>
      </c>
      <c r="B31" s="28" t="s">
        <v>22</v>
      </c>
      <c r="C31" s="28" t="s">
        <v>131</v>
      </c>
      <c r="D31" s="28" t="s">
        <v>134</v>
      </c>
      <c r="E31" s="22">
        <v>731118.6</v>
      </c>
      <c r="F31" s="22">
        <v>731118.6</v>
      </c>
    </row>
    <row r="32" spans="1:6" ht="25.5" x14ac:dyDescent="0.25">
      <c r="A32" s="26" t="s">
        <v>137</v>
      </c>
      <c r="B32" s="27" t="s">
        <v>136</v>
      </c>
      <c r="C32" s="27" t="s">
        <v>23</v>
      </c>
      <c r="D32" s="27" t="s">
        <v>24</v>
      </c>
      <c r="E32" s="21">
        <v>0</v>
      </c>
      <c r="F32" s="21">
        <v>242932</v>
      </c>
    </row>
    <row r="33" spans="1:6" x14ac:dyDescent="0.25">
      <c r="A33" s="26" t="s">
        <v>139</v>
      </c>
      <c r="B33" s="27" t="s">
        <v>136</v>
      </c>
      <c r="C33" s="27" t="s">
        <v>40</v>
      </c>
      <c r="D33" s="27" t="s">
        <v>24</v>
      </c>
      <c r="E33" s="21">
        <v>0</v>
      </c>
      <c r="F33" s="21">
        <v>242932</v>
      </c>
    </row>
    <row r="34" spans="1:6" x14ac:dyDescent="0.25">
      <c r="A34" s="26" t="s">
        <v>102</v>
      </c>
      <c r="B34" s="27" t="s">
        <v>136</v>
      </c>
      <c r="C34" s="27" t="s">
        <v>42</v>
      </c>
      <c r="D34" s="27" t="s">
        <v>24</v>
      </c>
      <c r="E34" s="21">
        <v>0</v>
      </c>
      <c r="F34" s="21">
        <v>10511.6</v>
      </c>
    </row>
    <row r="35" spans="1:6" x14ac:dyDescent="0.25">
      <c r="A35" s="13" t="s">
        <v>104</v>
      </c>
      <c r="B35" s="28" t="s">
        <v>136</v>
      </c>
      <c r="C35" s="28" t="s">
        <v>42</v>
      </c>
      <c r="D35" s="28" t="s">
        <v>86</v>
      </c>
      <c r="E35" s="22">
        <v>0</v>
      </c>
      <c r="F35" s="22">
        <v>10511.6</v>
      </c>
    </row>
    <row r="36" spans="1:6" x14ac:dyDescent="0.25">
      <c r="A36" s="26" t="s">
        <v>107</v>
      </c>
      <c r="B36" s="27" t="s">
        <v>136</v>
      </c>
      <c r="C36" s="27" t="s">
        <v>140</v>
      </c>
      <c r="D36" s="27" t="s">
        <v>24</v>
      </c>
      <c r="E36" s="21">
        <v>0</v>
      </c>
      <c r="F36" s="21">
        <v>232420.3</v>
      </c>
    </row>
    <row r="37" spans="1:6" x14ac:dyDescent="0.25">
      <c r="A37" s="13" t="s">
        <v>108</v>
      </c>
      <c r="B37" s="28" t="s">
        <v>136</v>
      </c>
      <c r="C37" s="28" t="s">
        <v>140</v>
      </c>
      <c r="D37" s="28" t="s">
        <v>44</v>
      </c>
      <c r="E37" s="22">
        <v>0</v>
      </c>
      <c r="F37" s="22">
        <v>152917.70000000001</v>
      </c>
    </row>
    <row r="38" spans="1:6" x14ac:dyDescent="0.25">
      <c r="A38" s="26" t="s">
        <v>142</v>
      </c>
      <c r="B38" s="27" t="s">
        <v>136</v>
      </c>
      <c r="C38" s="27" t="s">
        <v>140</v>
      </c>
      <c r="D38" s="27" t="s">
        <v>141</v>
      </c>
      <c r="E38" s="21">
        <v>0</v>
      </c>
      <c r="F38" s="21">
        <v>79502.600000000006</v>
      </c>
    </row>
    <row r="39" spans="1:6" x14ac:dyDescent="0.25">
      <c r="A39" s="13" t="s">
        <v>144</v>
      </c>
      <c r="B39" s="28" t="s">
        <v>136</v>
      </c>
      <c r="C39" s="28" t="s">
        <v>140</v>
      </c>
      <c r="D39" s="28" t="s">
        <v>143</v>
      </c>
      <c r="E39" s="22">
        <v>0</v>
      </c>
      <c r="F39" s="22">
        <v>30839.599999999999</v>
      </c>
    </row>
    <row r="40" spans="1:6" ht="51" x14ac:dyDescent="0.25">
      <c r="A40" s="13" t="s">
        <v>147</v>
      </c>
      <c r="B40" s="28" t="s">
        <v>136</v>
      </c>
      <c r="C40" s="28" t="s">
        <v>140</v>
      </c>
      <c r="D40" s="28" t="s">
        <v>146</v>
      </c>
      <c r="E40" s="22">
        <v>0</v>
      </c>
      <c r="F40" s="22">
        <v>35942.300000000003</v>
      </c>
    </row>
    <row r="41" spans="1:6" x14ac:dyDescent="0.25">
      <c r="A41" s="13" t="s">
        <v>148</v>
      </c>
      <c r="B41" s="28" t="s">
        <v>136</v>
      </c>
      <c r="C41" s="28" t="s">
        <v>140</v>
      </c>
      <c r="D41" s="28" t="s">
        <v>134</v>
      </c>
      <c r="E41" s="22">
        <v>0</v>
      </c>
      <c r="F41" s="22">
        <v>12720.6</v>
      </c>
    </row>
    <row r="42" spans="1:6" x14ac:dyDescent="0.25">
      <c r="A42" s="26" t="s">
        <v>58</v>
      </c>
      <c r="B42" s="27" t="s">
        <v>57</v>
      </c>
      <c r="C42" s="27" t="s">
        <v>23</v>
      </c>
      <c r="D42" s="27" t="s">
        <v>24</v>
      </c>
      <c r="E42" s="21">
        <v>1693598</v>
      </c>
      <c r="F42" s="21">
        <v>1374954.4</v>
      </c>
    </row>
    <row r="43" spans="1:6" x14ac:dyDescent="0.25">
      <c r="A43" s="26" t="s">
        <v>60</v>
      </c>
      <c r="B43" s="27" t="s">
        <v>57</v>
      </c>
      <c r="C43" s="27" t="s">
        <v>51</v>
      </c>
      <c r="D43" s="27" t="s">
        <v>24</v>
      </c>
      <c r="E43" s="21">
        <v>1693598</v>
      </c>
      <c r="F43" s="21">
        <v>1374954.4</v>
      </c>
    </row>
    <row r="44" spans="1:6" x14ac:dyDescent="0.25">
      <c r="A44" s="26" t="s">
        <v>61</v>
      </c>
      <c r="B44" s="27" t="s">
        <v>57</v>
      </c>
      <c r="C44" s="27" t="s">
        <v>54</v>
      </c>
      <c r="D44" s="27" t="s">
        <v>24</v>
      </c>
      <c r="E44" s="21">
        <v>1693598</v>
      </c>
      <c r="F44" s="21">
        <v>1374954.4</v>
      </c>
    </row>
    <row r="45" spans="1:6" x14ac:dyDescent="0.25">
      <c r="A45" s="26" t="s">
        <v>60</v>
      </c>
      <c r="B45" s="27" t="s">
        <v>57</v>
      </c>
      <c r="C45" s="27" t="s">
        <v>54</v>
      </c>
      <c r="D45" s="27" t="s">
        <v>44</v>
      </c>
      <c r="E45" s="21">
        <v>1693598</v>
      </c>
      <c r="F45" s="21">
        <v>1374954.4</v>
      </c>
    </row>
    <row r="46" spans="1:6" x14ac:dyDescent="0.25">
      <c r="A46" s="13" t="s">
        <v>67</v>
      </c>
      <c r="B46" s="28" t="s">
        <v>57</v>
      </c>
      <c r="C46" s="28" t="s">
        <v>54</v>
      </c>
      <c r="D46" s="28" t="s">
        <v>66</v>
      </c>
      <c r="E46" s="22">
        <v>1693598</v>
      </c>
      <c r="F46" s="22">
        <v>1374954.4</v>
      </c>
    </row>
    <row r="47" spans="1:6" x14ac:dyDescent="0.25">
      <c r="A47" s="26" t="s">
        <v>34</v>
      </c>
      <c r="B47" s="27" t="s">
        <v>33</v>
      </c>
      <c r="C47" s="27" t="s">
        <v>33</v>
      </c>
      <c r="D47" s="27" t="s">
        <v>33</v>
      </c>
      <c r="E47" s="21">
        <v>2424716.6</v>
      </c>
      <c r="F47" s="21">
        <v>2445064.7999999998</v>
      </c>
    </row>
    <row r="48" spans="1:6" x14ac:dyDescent="0.25">
      <c r="A48" s="26" t="s">
        <v>36</v>
      </c>
      <c r="B48" s="27" t="s">
        <v>33</v>
      </c>
      <c r="C48" s="27" t="s">
        <v>33</v>
      </c>
      <c r="D48" s="27" t="s">
        <v>33</v>
      </c>
      <c r="E48" s="21">
        <v>2424716.6</v>
      </c>
      <c r="F48" s="21">
        <v>2445064.7999999998</v>
      </c>
    </row>
    <row r="51" spans="5:6" x14ac:dyDescent="0.25">
      <c r="E51" s="134"/>
      <c r="F51" s="134"/>
    </row>
    <row r="53" spans="5:6" x14ac:dyDescent="0.25">
      <c r="E53" s="135"/>
      <c r="F53" s="135"/>
    </row>
  </sheetData>
  <mergeCells count="22">
    <mergeCell ref="A21:E21"/>
    <mergeCell ref="A22:F22"/>
    <mergeCell ref="E51:F51"/>
    <mergeCell ref="E53:F53"/>
    <mergeCell ref="A15:E15"/>
    <mergeCell ref="A16:E16"/>
    <mergeCell ref="A17:E17"/>
    <mergeCell ref="A18:E18"/>
    <mergeCell ref="A19:E19"/>
    <mergeCell ref="A20:E20"/>
    <mergeCell ref="A14:E14"/>
    <mergeCell ref="C1:F1"/>
    <mergeCell ref="A2:F2"/>
    <mergeCell ref="A4:F4"/>
    <mergeCell ref="A6:F6"/>
    <mergeCell ref="A7:F7"/>
    <mergeCell ref="A8:F8"/>
    <mergeCell ref="A9:F9"/>
    <mergeCell ref="A10:F10"/>
    <mergeCell ref="A11:E11"/>
    <mergeCell ref="A12:E12"/>
    <mergeCell ref="A13:E13"/>
  </mergeCells>
  <pageMargins left="0.39370078740157483" right="0.51181102362204722" top="0.31496062992125984" bottom="0.35433070866141736" header="0.31496062992125984" footer="0.31496062992125984"/>
  <pageSetup paperSize="9" scale="99" fitToHeight="0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showGridLines="0" view="pageBreakPreview" zoomScaleNormal="100" zoomScaleSheetLayoutView="100" workbookViewId="0">
      <selection activeCell="E56" sqref="E56"/>
    </sheetView>
  </sheetViews>
  <sheetFormatPr defaultRowHeight="15" x14ac:dyDescent="0.25"/>
  <cols>
    <col min="1" max="1" width="32.85546875" customWidth="1"/>
    <col min="2" max="2" width="4.7109375" customWidth="1"/>
    <col min="3" max="4" width="6.85546875" customWidth="1"/>
    <col min="5" max="6" width="21.28515625" customWidth="1"/>
  </cols>
  <sheetData>
    <row r="1" spans="1:6" ht="54.75" customHeight="1" x14ac:dyDescent="0.25">
      <c r="C1" s="117" t="s">
        <v>155</v>
      </c>
      <c r="D1" s="117"/>
      <c r="E1" s="117"/>
      <c r="F1" s="117"/>
    </row>
    <row r="2" spans="1:6" ht="36.75" customHeight="1" x14ac:dyDescent="0.25">
      <c r="A2" s="118" t="s">
        <v>156</v>
      </c>
      <c r="B2" s="118"/>
      <c r="C2" s="118"/>
      <c r="D2" s="118"/>
      <c r="E2" s="118"/>
      <c r="F2" s="118"/>
    </row>
    <row r="4" spans="1:6" x14ac:dyDescent="0.25">
      <c r="A4" s="119" t="s">
        <v>157</v>
      </c>
      <c r="B4" s="119"/>
      <c r="C4" s="119"/>
      <c r="D4" s="119"/>
      <c r="E4" s="119"/>
      <c r="F4" s="119"/>
    </row>
    <row r="6" spans="1:6" x14ac:dyDescent="0.25">
      <c r="A6" s="120" t="s">
        <v>158</v>
      </c>
      <c r="B6" s="120"/>
      <c r="C6" s="120"/>
      <c r="D6" s="120"/>
      <c r="E6" s="120"/>
      <c r="F6" s="120"/>
    </row>
    <row r="7" spans="1:6" x14ac:dyDescent="0.25">
      <c r="A7" s="120" t="s">
        <v>159</v>
      </c>
      <c r="B7" s="120"/>
      <c r="C7" s="120"/>
      <c r="D7" s="120"/>
      <c r="E7" s="120"/>
      <c r="F7" s="120"/>
    </row>
    <row r="8" spans="1:6" x14ac:dyDescent="0.25">
      <c r="A8" s="120" t="s">
        <v>160</v>
      </c>
      <c r="B8" s="120"/>
      <c r="C8" s="120"/>
      <c r="D8" s="120"/>
      <c r="E8" s="120"/>
      <c r="F8" s="120"/>
    </row>
    <row r="9" spans="1:6" x14ac:dyDescent="0.25">
      <c r="A9" s="120" t="s">
        <v>161</v>
      </c>
      <c r="B9" s="120"/>
      <c r="C9" s="120"/>
      <c r="D9" s="120"/>
      <c r="E9" s="120"/>
      <c r="F9" s="120"/>
    </row>
    <row r="10" spans="1:6" x14ac:dyDescent="0.25">
      <c r="A10" s="120" t="s">
        <v>181</v>
      </c>
      <c r="B10" s="120"/>
      <c r="C10" s="120"/>
      <c r="D10" s="120"/>
      <c r="E10" s="120"/>
      <c r="F10" s="120"/>
    </row>
    <row r="11" spans="1:6" ht="15.75" customHeight="1" x14ac:dyDescent="0.25">
      <c r="A11" s="121" t="s">
        <v>163</v>
      </c>
      <c r="B11" s="122"/>
      <c r="C11" s="122"/>
      <c r="D11" s="122"/>
      <c r="E11" s="123"/>
      <c r="F11" s="20" t="s">
        <v>164</v>
      </c>
    </row>
    <row r="12" spans="1:6" ht="15.75" customHeight="1" x14ac:dyDescent="0.25">
      <c r="A12" s="124" t="s">
        <v>165</v>
      </c>
      <c r="B12" s="125"/>
      <c r="C12" s="125"/>
      <c r="D12" s="125"/>
      <c r="E12" s="126"/>
      <c r="F12" s="21">
        <v>3132921</v>
      </c>
    </row>
    <row r="13" spans="1:6" ht="15.75" customHeight="1" x14ac:dyDescent="0.25">
      <c r="A13" s="127" t="s">
        <v>166</v>
      </c>
      <c r="B13" s="128"/>
      <c r="C13" s="128"/>
      <c r="D13" s="128"/>
      <c r="E13" s="129"/>
      <c r="F13" s="21">
        <v>0</v>
      </c>
    </row>
    <row r="14" spans="1:6" ht="15.75" customHeight="1" x14ac:dyDescent="0.25">
      <c r="A14" s="114" t="s">
        <v>167</v>
      </c>
      <c r="B14" s="115"/>
      <c r="C14" s="115"/>
      <c r="D14" s="115"/>
      <c r="E14" s="116"/>
      <c r="F14" s="21"/>
    </row>
    <row r="15" spans="1:6" ht="15.75" customHeight="1" x14ac:dyDescent="0.25">
      <c r="A15" s="114" t="s">
        <v>168</v>
      </c>
      <c r="B15" s="115"/>
      <c r="C15" s="115"/>
      <c r="D15" s="115"/>
      <c r="E15" s="116"/>
      <c r="F15" s="22">
        <v>0</v>
      </c>
    </row>
    <row r="16" spans="1:6" ht="33.75" customHeight="1" x14ac:dyDescent="0.25">
      <c r="A16" s="114" t="s">
        <v>169</v>
      </c>
      <c r="B16" s="115"/>
      <c r="C16" s="115"/>
      <c r="D16" s="115"/>
      <c r="E16" s="116"/>
      <c r="F16" s="22">
        <v>0</v>
      </c>
    </row>
    <row r="17" spans="1:6" ht="33" customHeight="1" x14ac:dyDescent="0.25">
      <c r="A17" s="114" t="s">
        <v>170</v>
      </c>
      <c r="B17" s="115"/>
      <c r="C17" s="115"/>
      <c r="D17" s="115"/>
      <c r="E17" s="116"/>
      <c r="F17" s="22">
        <v>0</v>
      </c>
    </row>
    <row r="18" spans="1:6" ht="31.5" customHeight="1" x14ac:dyDescent="0.25">
      <c r="A18" s="114" t="s">
        <v>171</v>
      </c>
      <c r="B18" s="115"/>
      <c r="C18" s="115"/>
      <c r="D18" s="115"/>
      <c r="E18" s="116"/>
      <c r="F18" s="22">
        <v>0</v>
      </c>
    </row>
    <row r="19" spans="1:6" ht="31.5" customHeight="1" x14ac:dyDescent="0.25">
      <c r="A19" s="114" t="s">
        <v>172</v>
      </c>
      <c r="B19" s="115"/>
      <c r="C19" s="115"/>
      <c r="D19" s="115"/>
      <c r="E19" s="116"/>
      <c r="F19" s="22">
        <v>0</v>
      </c>
    </row>
    <row r="20" spans="1:6" ht="15.75" customHeight="1" x14ac:dyDescent="0.25">
      <c r="A20" s="130" t="s">
        <v>173</v>
      </c>
      <c r="B20" s="131"/>
      <c r="C20" s="131"/>
      <c r="D20" s="131"/>
      <c r="E20" s="132"/>
      <c r="F20" s="21">
        <v>3132921</v>
      </c>
    </row>
    <row r="21" spans="1:6" ht="15.75" customHeight="1" x14ac:dyDescent="0.25">
      <c r="A21" s="130" t="s">
        <v>174</v>
      </c>
      <c r="B21" s="131"/>
      <c r="C21" s="131"/>
      <c r="D21" s="131"/>
      <c r="E21" s="132"/>
      <c r="F21" s="21">
        <v>0</v>
      </c>
    </row>
    <row r="22" spans="1:6" x14ac:dyDescent="0.25">
      <c r="A22" s="133" t="s">
        <v>175</v>
      </c>
      <c r="B22" s="133"/>
      <c r="C22" s="133"/>
      <c r="D22" s="133"/>
      <c r="E22" s="133"/>
      <c r="F22" s="133"/>
    </row>
    <row r="23" spans="1:6" ht="63" customHeight="1" x14ac:dyDescent="0.25">
      <c r="A23" s="23" t="s">
        <v>14</v>
      </c>
      <c r="B23" s="24" t="s">
        <v>176</v>
      </c>
      <c r="C23" s="24" t="s">
        <v>177</v>
      </c>
      <c r="D23" s="24" t="s">
        <v>178</v>
      </c>
      <c r="E23" s="25" t="s">
        <v>179</v>
      </c>
      <c r="F23" s="25" t="s">
        <v>180</v>
      </c>
    </row>
    <row r="24" spans="1:6" ht="25.5" x14ac:dyDescent="0.25">
      <c r="A24" s="26" t="s">
        <v>25</v>
      </c>
      <c r="B24" s="27" t="s">
        <v>22</v>
      </c>
      <c r="C24" s="27" t="s">
        <v>23</v>
      </c>
      <c r="D24" s="27" t="s">
        <v>24</v>
      </c>
      <c r="E24" s="21">
        <v>0</v>
      </c>
      <c r="F24" s="21">
        <v>0</v>
      </c>
    </row>
    <row r="25" spans="1:6" ht="25.5" x14ac:dyDescent="0.25">
      <c r="A25" s="26" t="s">
        <v>41</v>
      </c>
      <c r="B25" s="27" t="s">
        <v>22</v>
      </c>
      <c r="C25" s="27" t="s">
        <v>40</v>
      </c>
      <c r="D25" s="27" t="s">
        <v>24</v>
      </c>
      <c r="E25" s="21">
        <v>0</v>
      </c>
      <c r="F25" s="21">
        <v>0</v>
      </c>
    </row>
    <row r="26" spans="1:6" ht="25.5" x14ac:dyDescent="0.25">
      <c r="A26" s="26" t="s">
        <v>43</v>
      </c>
      <c r="B26" s="27" t="s">
        <v>22</v>
      </c>
      <c r="C26" s="27" t="s">
        <v>42</v>
      </c>
      <c r="D26" s="27" t="s">
        <v>24</v>
      </c>
      <c r="E26" s="21">
        <v>0</v>
      </c>
      <c r="F26" s="21">
        <v>0</v>
      </c>
    </row>
    <row r="27" spans="1:6" x14ac:dyDescent="0.25">
      <c r="A27" s="26" t="s">
        <v>45</v>
      </c>
      <c r="B27" s="27" t="s">
        <v>22</v>
      </c>
      <c r="C27" s="27" t="s">
        <v>42</v>
      </c>
      <c r="D27" s="27" t="s">
        <v>44</v>
      </c>
      <c r="E27" s="21">
        <v>0</v>
      </c>
      <c r="F27" s="21">
        <v>0</v>
      </c>
    </row>
    <row r="28" spans="1:6" ht="25.5" x14ac:dyDescent="0.25">
      <c r="A28" s="13" t="s">
        <v>47</v>
      </c>
      <c r="B28" s="28" t="s">
        <v>22</v>
      </c>
      <c r="C28" s="28" t="s">
        <v>42</v>
      </c>
      <c r="D28" s="28" t="s">
        <v>46</v>
      </c>
      <c r="E28" s="22">
        <v>0</v>
      </c>
      <c r="F28" s="22">
        <v>0</v>
      </c>
    </row>
    <row r="29" spans="1:6" ht="25.5" x14ac:dyDescent="0.25">
      <c r="A29" s="26" t="s">
        <v>137</v>
      </c>
      <c r="B29" s="27" t="s">
        <v>136</v>
      </c>
      <c r="C29" s="27" t="s">
        <v>23</v>
      </c>
      <c r="D29" s="27" t="s">
        <v>24</v>
      </c>
      <c r="E29" s="21">
        <v>0</v>
      </c>
      <c r="F29" s="21">
        <v>0</v>
      </c>
    </row>
    <row r="30" spans="1:6" x14ac:dyDescent="0.25">
      <c r="A30" s="26" t="s">
        <v>139</v>
      </c>
      <c r="B30" s="27" t="s">
        <v>136</v>
      </c>
      <c r="C30" s="27" t="s">
        <v>40</v>
      </c>
      <c r="D30" s="27" t="s">
        <v>24</v>
      </c>
      <c r="E30" s="21">
        <v>0</v>
      </c>
      <c r="F30" s="21">
        <v>0</v>
      </c>
    </row>
    <row r="31" spans="1:6" x14ac:dyDescent="0.25">
      <c r="A31" s="26" t="s">
        <v>102</v>
      </c>
      <c r="B31" s="27" t="s">
        <v>136</v>
      </c>
      <c r="C31" s="27" t="s">
        <v>42</v>
      </c>
      <c r="D31" s="27" t="s">
        <v>24</v>
      </c>
      <c r="E31" s="21">
        <v>0</v>
      </c>
      <c r="F31" s="21">
        <v>0</v>
      </c>
    </row>
    <row r="32" spans="1:6" x14ac:dyDescent="0.25">
      <c r="A32" s="13" t="s">
        <v>104</v>
      </c>
      <c r="B32" s="28" t="s">
        <v>136</v>
      </c>
      <c r="C32" s="28" t="s">
        <v>42</v>
      </c>
      <c r="D32" s="28" t="s">
        <v>86</v>
      </c>
      <c r="E32" s="22">
        <v>0</v>
      </c>
      <c r="F32" s="22">
        <v>0</v>
      </c>
    </row>
    <row r="33" spans="1:6" x14ac:dyDescent="0.25">
      <c r="A33" s="26" t="s">
        <v>107</v>
      </c>
      <c r="B33" s="27" t="s">
        <v>136</v>
      </c>
      <c r="C33" s="27" t="s">
        <v>140</v>
      </c>
      <c r="D33" s="27" t="s">
        <v>24</v>
      </c>
      <c r="E33" s="21">
        <v>0</v>
      </c>
      <c r="F33" s="21">
        <v>0</v>
      </c>
    </row>
    <row r="34" spans="1:6" x14ac:dyDescent="0.25">
      <c r="A34" s="13" t="s">
        <v>108</v>
      </c>
      <c r="B34" s="28" t="s">
        <v>136</v>
      </c>
      <c r="C34" s="28" t="s">
        <v>140</v>
      </c>
      <c r="D34" s="28" t="s">
        <v>44</v>
      </c>
      <c r="E34" s="22">
        <v>0</v>
      </c>
      <c r="F34" s="22">
        <v>0</v>
      </c>
    </row>
    <row r="35" spans="1:6" x14ac:dyDescent="0.25">
      <c r="A35" s="26" t="s">
        <v>142</v>
      </c>
      <c r="B35" s="27" t="s">
        <v>136</v>
      </c>
      <c r="C35" s="27" t="s">
        <v>140</v>
      </c>
      <c r="D35" s="27" t="s">
        <v>141</v>
      </c>
      <c r="E35" s="21">
        <v>0</v>
      </c>
      <c r="F35" s="21">
        <v>0</v>
      </c>
    </row>
    <row r="36" spans="1:6" x14ac:dyDescent="0.25">
      <c r="A36" s="13" t="s">
        <v>144</v>
      </c>
      <c r="B36" s="28" t="s">
        <v>136</v>
      </c>
      <c r="C36" s="28" t="s">
        <v>140</v>
      </c>
      <c r="D36" s="28" t="s">
        <v>143</v>
      </c>
      <c r="E36" s="22">
        <v>0</v>
      </c>
      <c r="F36" s="22">
        <v>0</v>
      </c>
    </row>
    <row r="37" spans="1:6" ht="51" x14ac:dyDescent="0.25">
      <c r="A37" s="13" t="s">
        <v>147</v>
      </c>
      <c r="B37" s="28" t="s">
        <v>136</v>
      </c>
      <c r="C37" s="28" t="s">
        <v>140</v>
      </c>
      <c r="D37" s="28" t="s">
        <v>146</v>
      </c>
      <c r="E37" s="22">
        <v>0</v>
      </c>
      <c r="F37" s="22">
        <v>0</v>
      </c>
    </row>
    <row r="38" spans="1:6" x14ac:dyDescent="0.25">
      <c r="A38" s="13" t="s">
        <v>148</v>
      </c>
      <c r="B38" s="28" t="s">
        <v>136</v>
      </c>
      <c r="C38" s="28" t="s">
        <v>140</v>
      </c>
      <c r="D38" s="28" t="s">
        <v>134</v>
      </c>
      <c r="E38" s="22">
        <v>0</v>
      </c>
      <c r="F38" s="22">
        <v>0</v>
      </c>
    </row>
    <row r="39" spans="1:6" x14ac:dyDescent="0.25">
      <c r="A39" s="26" t="s">
        <v>58</v>
      </c>
      <c r="B39" s="27" t="s">
        <v>57</v>
      </c>
      <c r="C39" s="27" t="s">
        <v>23</v>
      </c>
      <c r="D39" s="27" t="s">
        <v>24</v>
      </c>
      <c r="E39" s="21">
        <v>3132921</v>
      </c>
      <c r="F39" s="21">
        <v>0</v>
      </c>
    </row>
    <row r="40" spans="1:6" x14ac:dyDescent="0.25">
      <c r="A40" s="26" t="s">
        <v>60</v>
      </c>
      <c r="B40" s="27" t="s">
        <v>57</v>
      </c>
      <c r="C40" s="27" t="s">
        <v>51</v>
      </c>
      <c r="D40" s="27" t="s">
        <v>24</v>
      </c>
      <c r="E40" s="21">
        <v>3132921</v>
      </c>
      <c r="F40" s="21">
        <v>0</v>
      </c>
    </row>
    <row r="41" spans="1:6" x14ac:dyDescent="0.25">
      <c r="A41" s="26" t="s">
        <v>61</v>
      </c>
      <c r="B41" s="27" t="s">
        <v>57</v>
      </c>
      <c r="C41" s="27" t="s">
        <v>54</v>
      </c>
      <c r="D41" s="27" t="s">
        <v>24</v>
      </c>
      <c r="E41" s="21">
        <v>3132921</v>
      </c>
      <c r="F41" s="21">
        <v>0</v>
      </c>
    </row>
    <row r="42" spans="1:6" x14ac:dyDescent="0.25">
      <c r="A42" s="26" t="s">
        <v>60</v>
      </c>
      <c r="B42" s="27" t="s">
        <v>57</v>
      </c>
      <c r="C42" s="27" t="s">
        <v>54</v>
      </c>
      <c r="D42" s="27" t="s">
        <v>44</v>
      </c>
      <c r="E42" s="21">
        <v>3132921</v>
      </c>
      <c r="F42" s="21">
        <v>0</v>
      </c>
    </row>
    <row r="43" spans="1:6" x14ac:dyDescent="0.25">
      <c r="A43" s="13" t="s">
        <v>67</v>
      </c>
      <c r="B43" s="28" t="s">
        <v>57</v>
      </c>
      <c r="C43" s="28" t="s">
        <v>54</v>
      </c>
      <c r="D43" s="28" t="s">
        <v>66</v>
      </c>
      <c r="E43" s="22">
        <v>3132921</v>
      </c>
      <c r="F43" s="22">
        <v>0</v>
      </c>
    </row>
    <row r="44" spans="1:6" x14ac:dyDescent="0.25">
      <c r="A44" s="26" t="s">
        <v>34</v>
      </c>
      <c r="B44" s="27" t="s">
        <v>33</v>
      </c>
      <c r="C44" s="27" t="s">
        <v>33</v>
      </c>
      <c r="D44" s="27" t="s">
        <v>33</v>
      </c>
      <c r="E44" s="21">
        <v>3132921</v>
      </c>
      <c r="F44" s="21">
        <v>0</v>
      </c>
    </row>
    <row r="45" spans="1:6" x14ac:dyDescent="0.25">
      <c r="A45" s="26" t="s">
        <v>36</v>
      </c>
      <c r="B45" s="27" t="s">
        <v>33</v>
      </c>
      <c r="C45" s="27" t="s">
        <v>33</v>
      </c>
      <c r="D45" s="27" t="s">
        <v>33</v>
      </c>
      <c r="E45" s="21">
        <v>3132921</v>
      </c>
      <c r="F45" s="21">
        <v>0</v>
      </c>
    </row>
    <row r="48" spans="1:6" x14ac:dyDescent="0.25">
      <c r="E48" s="134"/>
      <c r="F48" s="134"/>
    </row>
    <row r="50" spans="5:6" x14ac:dyDescent="0.25">
      <c r="E50" s="135"/>
      <c r="F50" s="135"/>
    </row>
  </sheetData>
  <mergeCells count="22">
    <mergeCell ref="A21:E21"/>
    <mergeCell ref="A22:F22"/>
    <mergeCell ref="E48:F48"/>
    <mergeCell ref="E50:F50"/>
    <mergeCell ref="A15:E15"/>
    <mergeCell ref="A16:E16"/>
    <mergeCell ref="A17:E17"/>
    <mergeCell ref="A18:E18"/>
    <mergeCell ref="A19:E19"/>
    <mergeCell ref="A20:E20"/>
    <mergeCell ref="A14:E14"/>
    <mergeCell ref="C1:F1"/>
    <mergeCell ref="A2:F2"/>
    <mergeCell ref="A4:F4"/>
    <mergeCell ref="A6:F6"/>
    <mergeCell ref="A7:F7"/>
    <mergeCell ref="A8:F8"/>
    <mergeCell ref="A9:F9"/>
    <mergeCell ref="A10:F10"/>
    <mergeCell ref="A11:E11"/>
    <mergeCell ref="A12:E12"/>
    <mergeCell ref="A13:E13"/>
  </mergeCells>
  <pageMargins left="0.39370078740157483" right="0.51181102362204722" top="0.31496062992125984" bottom="0.35433070866141736" header="0.31496062992125984" footer="0.31496062992125984"/>
  <pageSetup paperSize="9" scale="99" fitToHeight="0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workbookViewId="0">
      <selection activeCell="B69" sqref="B69:G76"/>
    </sheetView>
  </sheetViews>
  <sheetFormatPr defaultColWidth="9.140625" defaultRowHeight="15" customHeight="1" x14ac:dyDescent="0.25"/>
  <cols>
    <col min="1" max="1" width="6.140625" style="31" bestFit="1" customWidth="1"/>
    <col min="2" max="2" width="14.5703125" style="31" bestFit="1" customWidth="1"/>
    <col min="3" max="3" width="40.7109375" style="31" bestFit="1" customWidth="1"/>
    <col min="4" max="7" width="15.7109375" style="31" customWidth="1"/>
    <col min="8" max="8" width="13.7109375" style="31" customWidth="1"/>
    <col min="9" max="9" width="12.85546875" style="31" customWidth="1"/>
    <col min="10" max="10" width="11.42578125" style="31" customWidth="1"/>
    <col min="11" max="11" width="30.28515625" style="31" customWidth="1"/>
    <col min="12" max="12" width="9.140625" style="31" customWidth="1"/>
    <col min="13" max="16384" width="9.140625" style="31"/>
  </cols>
  <sheetData>
    <row r="1" spans="1:12" ht="46.5" customHeight="1" x14ac:dyDescent="0.25">
      <c r="E1" s="142" t="s">
        <v>305</v>
      </c>
      <c r="F1" s="142"/>
      <c r="G1" s="142"/>
      <c r="H1" s="142"/>
      <c r="I1" s="142"/>
      <c r="J1" s="142"/>
      <c r="K1" s="142"/>
      <c r="L1" s="32"/>
    </row>
    <row r="2" spans="1:12" ht="31.5" customHeight="1" x14ac:dyDescent="0.25">
      <c r="C2" s="143" t="s">
        <v>306</v>
      </c>
      <c r="D2" s="143"/>
      <c r="E2" s="143"/>
      <c r="F2" s="143"/>
      <c r="G2" s="143"/>
      <c r="H2" s="143"/>
      <c r="I2" s="143"/>
      <c r="J2" s="143"/>
    </row>
    <row r="3" spans="1:12" x14ac:dyDescent="0.25">
      <c r="C3" s="144" t="s">
        <v>307</v>
      </c>
      <c r="D3" s="144"/>
      <c r="E3" s="144"/>
      <c r="F3" s="144"/>
      <c r="G3" s="144"/>
      <c r="H3" s="144"/>
      <c r="I3" s="144"/>
      <c r="J3" s="144"/>
    </row>
    <row r="5" spans="1:12" ht="15" customHeight="1" x14ac:dyDescent="0.25">
      <c r="A5" s="33" t="s">
        <v>308</v>
      </c>
      <c r="C5" s="145" t="s">
        <v>309</v>
      </c>
      <c r="D5" s="145"/>
      <c r="E5" s="145"/>
      <c r="F5" s="145"/>
      <c r="G5" s="145"/>
      <c r="H5" s="145"/>
      <c r="I5" s="145"/>
      <c r="J5" s="145"/>
      <c r="K5" s="34"/>
    </row>
    <row r="6" spans="1:12" ht="15" customHeight="1" x14ac:dyDescent="0.25">
      <c r="A6" s="146" t="s">
        <v>310</v>
      </c>
      <c r="B6" s="146"/>
      <c r="C6" s="147" t="s">
        <v>311</v>
      </c>
      <c r="D6" s="147"/>
      <c r="E6" s="147"/>
      <c r="F6" s="147"/>
      <c r="G6" s="147"/>
      <c r="H6" s="147"/>
      <c r="I6" s="147"/>
      <c r="J6" s="147"/>
    </row>
    <row r="7" spans="1:12" ht="14.45" customHeight="1" x14ac:dyDescent="0.25">
      <c r="A7" s="33" t="s">
        <v>312</v>
      </c>
      <c r="C7" s="138" t="s">
        <v>313</v>
      </c>
      <c r="D7" s="138"/>
      <c r="E7" s="138"/>
      <c r="F7" s="138"/>
      <c r="G7" s="138"/>
      <c r="H7" s="138"/>
      <c r="I7" s="138"/>
      <c r="J7" s="138"/>
    </row>
    <row r="8" spans="1:12" ht="15" customHeight="1" x14ac:dyDescent="0.25">
      <c r="A8" s="33" t="s">
        <v>314</v>
      </c>
      <c r="C8" s="138" t="s">
        <v>315</v>
      </c>
      <c r="D8" s="138"/>
      <c r="E8" s="138"/>
      <c r="F8" s="138"/>
      <c r="G8" s="138"/>
      <c r="H8" s="138"/>
      <c r="I8" s="138"/>
      <c r="J8" s="138"/>
    </row>
    <row r="9" spans="1:12" ht="15" customHeight="1" x14ac:dyDescent="0.25">
      <c r="A9" s="33" t="s">
        <v>316</v>
      </c>
      <c r="C9" s="138" t="s">
        <v>317</v>
      </c>
      <c r="D9" s="138"/>
      <c r="E9" s="138"/>
      <c r="F9" s="138"/>
      <c r="G9" s="138"/>
      <c r="H9" s="138"/>
      <c r="I9" s="138"/>
      <c r="J9" s="138"/>
    </row>
    <row r="11" spans="1:12" ht="15" customHeight="1" x14ac:dyDescent="0.25">
      <c r="A11" s="136" t="s">
        <v>318</v>
      </c>
      <c r="B11" s="139" t="s">
        <v>319</v>
      </c>
      <c r="C11" s="141" t="s">
        <v>14</v>
      </c>
      <c r="D11" s="141" t="s">
        <v>320</v>
      </c>
      <c r="E11" s="136" t="s">
        <v>321</v>
      </c>
      <c r="F11" s="136"/>
      <c r="G11" s="141" t="s">
        <v>322</v>
      </c>
      <c r="H11" s="136" t="s">
        <v>323</v>
      </c>
      <c r="I11" s="136"/>
      <c r="J11" s="141" t="s">
        <v>324</v>
      </c>
      <c r="K11" s="136" t="s">
        <v>325</v>
      </c>
      <c r="L11" s="35"/>
    </row>
    <row r="12" spans="1:12" ht="41.25" customHeight="1" x14ac:dyDescent="0.25">
      <c r="A12" s="136"/>
      <c r="B12" s="140"/>
      <c r="C12" s="141"/>
      <c r="D12" s="136"/>
      <c r="E12" s="36" t="s">
        <v>326</v>
      </c>
      <c r="F12" s="36" t="s">
        <v>327</v>
      </c>
      <c r="G12" s="136"/>
      <c r="H12" s="36" t="s">
        <v>326</v>
      </c>
      <c r="I12" s="36" t="s">
        <v>327</v>
      </c>
      <c r="J12" s="141"/>
      <c r="K12" s="136"/>
      <c r="L12" s="35"/>
    </row>
    <row r="13" spans="1:12" x14ac:dyDescent="0.25">
      <c r="A13" s="37" t="s">
        <v>328</v>
      </c>
      <c r="B13" s="38">
        <v>1</v>
      </c>
      <c r="C13" s="36">
        <v>2</v>
      </c>
      <c r="D13" s="39">
        <v>3</v>
      </c>
      <c r="E13" s="36">
        <v>4</v>
      </c>
      <c r="F13" s="36">
        <v>5</v>
      </c>
      <c r="G13" s="39">
        <v>6</v>
      </c>
      <c r="H13" s="36">
        <v>7</v>
      </c>
      <c r="I13" s="36">
        <v>8</v>
      </c>
      <c r="J13" s="39">
        <v>9</v>
      </c>
      <c r="K13" s="36">
        <v>10</v>
      </c>
      <c r="L13" s="35"/>
    </row>
    <row r="14" spans="1:12" x14ac:dyDescent="0.25">
      <c r="A14" s="136" t="s">
        <v>329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35"/>
    </row>
    <row r="15" spans="1:12" x14ac:dyDescent="0.25">
      <c r="A15" s="37">
        <v>1</v>
      </c>
      <c r="B15" s="40" t="s">
        <v>33</v>
      </c>
      <c r="C15" s="41" t="s">
        <v>34</v>
      </c>
      <c r="D15" s="42">
        <v>2877026.3</v>
      </c>
      <c r="E15" s="43">
        <v>2362226.2999999998</v>
      </c>
      <c r="F15" s="43">
        <v>514800</v>
      </c>
      <c r="G15" s="43">
        <v>0</v>
      </c>
      <c r="H15" s="43">
        <v>0</v>
      </c>
      <c r="I15" s="43">
        <v>0</v>
      </c>
      <c r="J15" s="43">
        <v>0</v>
      </c>
      <c r="K15" s="39" t="s">
        <v>330</v>
      </c>
      <c r="L15" s="35"/>
    </row>
    <row r="16" spans="1:12" x14ac:dyDescent="0.25">
      <c r="A16" s="37">
        <v>2</v>
      </c>
      <c r="B16" s="40" t="s">
        <v>331</v>
      </c>
      <c r="C16" s="41" t="s">
        <v>25</v>
      </c>
      <c r="D16" s="42">
        <v>139259.70000000001</v>
      </c>
      <c r="E16" s="43">
        <v>139259.70000000001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39" t="s">
        <v>330</v>
      </c>
      <c r="L16" s="35"/>
    </row>
    <row r="17" spans="1:12" x14ac:dyDescent="0.25">
      <c r="A17" s="37">
        <v>3</v>
      </c>
      <c r="B17" s="40" t="s">
        <v>332</v>
      </c>
      <c r="C17" s="41" t="s">
        <v>28</v>
      </c>
      <c r="D17" s="42">
        <v>51748.3</v>
      </c>
      <c r="E17" s="43">
        <v>51748.3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39" t="s">
        <v>330</v>
      </c>
      <c r="L17" s="35"/>
    </row>
    <row r="18" spans="1:12" x14ac:dyDescent="0.25">
      <c r="A18" s="37">
        <v>4</v>
      </c>
      <c r="B18" s="44" t="s">
        <v>333</v>
      </c>
      <c r="C18" s="45" t="s">
        <v>89</v>
      </c>
      <c r="D18" s="46">
        <v>20946.8</v>
      </c>
      <c r="E18" s="47">
        <v>20946.8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8" t="s">
        <v>330</v>
      </c>
      <c r="L18" s="35"/>
    </row>
    <row r="19" spans="1:12" x14ac:dyDescent="0.25">
      <c r="A19" s="37">
        <v>5</v>
      </c>
      <c r="B19" s="44" t="s">
        <v>334</v>
      </c>
      <c r="C19" s="45" t="s">
        <v>31</v>
      </c>
      <c r="D19" s="46">
        <v>30801.5</v>
      </c>
      <c r="E19" s="47">
        <v>30801.5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8" t="s">
        <v>330</v>
      </c>
      <c r="L19" s="35"/>
    </row>
    <row r="20" spans="1:12" x14ac:dyDescent="0.25">
      <c r="A20" s="37">
        <v>6</v>
      </c>
      <c r="B20" s="40" t="s">
        <v>335</v>
      </c>
      <c r="C20" s="41" t="s">
        <v>100</v>
      </c>
      <c r="D20" s="42">
        <v>647.1</v>
      </c>
      <c r="E20" s="43">
        <v>647.1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39" t="s">
        <v>330</v>
      </c>
      <c r="L20" s="35"/>
    </row>
    <row r="21" spans="1:12" x14ac:dyDescent="0.25">
      <c r="A21" s="37">
        <v>7</v>
      </c>
      <c r="B21" s="40" t="s">
        <v>336</v>
      </c>
      <c r="C21" s="41" t="s">
        <v>107</v>
      </c>
      <c r="D21" s="42">
        <v>647.1</v>
      </c>
      <c r="E21" s="43">
        <v>647.1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39" t="s">
        <v>330</v>
      </c>
      <c r="L21" s="35"/>
    </row>
    <row r="22" spans="1:12" x14ac:dyDescent="0.25">
      <c r="A22" s="37">
        <v>8</v>
      </c>
      <c r="B22" s="44" t="s">
        <v>337</v>
      </c>
      <c r="C22" s="45" t="s">
        <v>108</v>
      </c>
      <c r="D22" s="46">
        <v>647.1</v>
      </c>
      <c r="E22" s="47">
        <v>647.1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8" t="s">
        <v>330</v>
      </c>
      <c r="L22" s="35"/>
    </row>
    <row r="23" spans="1:12" ht="25.5" x14ac:dyDescent="0.25">
      <c r="A23" s="37">
        <v>9</v>
      </c>
      <c r="B23" s="40" t="s">
        <v>338</v>
      </c>
      <c r="C23" s="41" t="s">
        <v>41</v>
      </c>
      <c r="D23" s="42">
        <v>2598.1999999999998</v>
      </c>
      <c r="E23" s="43">
        <v>2598.1999999999998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39" t="s">
        <v>330</v>
      </c>
      <c r="L23" s="35"/>
    </row>
    <row r="24" spans="1:12" x14ac:dyDescent="0.25">
      <c r="A24" s="37">
        <v>10</v>
      </c>
      <c r="B24" s="40" t="s">
        <v>339</v>
      </c>
      <c r="C24" s="41" t="s">
        <v>43</v>
      </c>
      <c r="D24" s="42">
        <v>2598.1999999999998</v>
      </c>
      <c r="E24" s="43">
        <v>2598.1999999999998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39" t="s">
        <v>330</v>
      </c>
      <c r="L24" s="35"/>
    </row>
    <row r="25" spans="1:12" x14ac:dyDescent="0.25">
      <c r="A25" s="37">
        <v>11</v>
      </c>
      <c r="B25" s="40" t="s">
        <v>340</v>
      </c>
      <c r="C25" s="41" t="s">
        <v>45</v>
      </c>
      <c r="D25" s="42">
        <v>305</v>
      </c>
      <c r="E25" s="43">
        <v>305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39" t="s">
        <v>330</v>
      </c>
      <c r="L25" s="35"/>
    </row>
    <row r="26" spans="1:12" x14ac:dyDescent="0.25">
      <c r="A26" s="37">
        <v>12</v>
      </c>
      <c r="B26" s="44" t="s">
        <v>341</v>
      </c>
      <c r="C26" s="45" t="s">
        <v>47</v>
      </c>
      <c r="D26" s="46">
        <v>305</v>
      </c>
      <c r="E26" s="47">
        <v>305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8" t="s">
        <v>330</v>
      </c>
      <c r="L26" s="35"/>
    </row>
    <row r="27" spans="1:12" x14ac:dyDescent="0.25">
      <c r="A27" s="37">
        <v>13</v>
      </c>
      <c r="B27" s="44" t="s">
        <v>342</v>
      </c>
      <c r="C27" s="45" t="s">
        <v>118</v>
      </c>
      <c r="D27" s="46">
        <v>2293.1999999999998</v>
      </c>
      <c r="E27" s="47">
        <v>2293.1999999999998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8" t="s">
        <v>330</v>
      </c>
      <c r="L27" s="35"/>
    </row>
    <row r="28" spans="1:12" ht="25.5" x14ac:dyDescent="0.25">
      <c r="A28" s="37">
        <v>14</v>
      </c>
      <c r="B28" s="40" t="s">
        <v>343</v>
      </c>
      <c r="C28" s="41" t="s">
        <v>120</v>
      </c>
      <c r="D28" s="42">
        <v>84266.1</v>
      </c>
      <c r="E28" s="43">
        <v>84266.1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39" t="s">
        <v>330</v>
      </c>
      <c r="L28" s="35"/>
    </row>
    <row r="29" spans="1:12" ht="25.5" x14ac:dyDescent="0.25">
      <c r="A29" s="37">
        <v>15</v>
      </c>
      <c r="B29" s="40" t="s">
        <v>344</v>
      </c>
      <c r="C29" s="41" t="s">
        <v>125</v>
      </c>
      <c r="D29" s="42">
        <v>70969.899999999994</v>
      </c>
      <c r="E29" s="43">
        <v>70969.899999999994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39" t="s">
        <v>330</v>
      </c>
      <c r="L29" s="35"/>
    </row>
    <row r="30" spans="1:12" x14ac:dyDescent="0.25">
      <c r="A30" s="37">
        <v>16</v>
      </c>
      <c r="B30" s="44" t="s">
        <v>345</v>
      </c>
      <c r="C30" s="45" t="s">
        <v>127</v>
      </c>
      <c r="D30" s="46">
        <v>70485.3</v>
      </c>
      <c r="E30" s="47">
        <v>70485.3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8" t="s">
        <v>330</v>
      </c>
      <c r="L30" s="35"/>
    </row>
    <row r="31" spans="1:12" ht="25.5" x14ac:dyDescent="0.25">
      <c r="A31" s="37">
        <v>17</v>
      </c>
      <c r="B31" s="44" t="s">
        <v>346</v>
      </c>
      <c r="C31" s="45" t="s">
        <v>129</v>
      </c>
      <c r="D31" s="46">
        <v>484.6</v>
      </c>
      <c r="E31" s="47">
        <v>484.6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8" t="s">
        <v>330</v>
      </c>
      <c r="L31" s="35"/>
    </row>
    <row r="32" spans="1:12" ht="25.5" x14ac:dyDescent="0.25">
      <c r="A32" s="37">
        <v>18</v>
      </c>
      <c r="B32" s="40" t="s">
        <v>347</v>
      </c>
      <c r="C32" s="41" t="s">
        <v>132</v>
      </c>
      <c r="D32" s="42">
        <v>13296.2</v>
      </c>
      <c r="E32" s="43">
        <v>13296.2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39" t="s">
        <v>330</v>
      </c>
      <c r="L32" s="35"/>
    </row>
    <row r="33" spans="1:12" ht="25.5" x14ac:dyDescent="0.25">
      <c r="A33" s="37">
        <v>19</v>
      </c>
      <c r="B33" s="44" t="s">
        <v>348</v>
      </c>
      <c r="C33" s="45" t="s">
        <v>132</v>
      </c>
      <c r="D33" s="46">
        <v>13296.2</v>
      </c>
      <c r="E33" s="47">
        <v>13296.2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8" t="s">
        <v>330</v>
      </c>
      <c r="L33" s="35"/>
    </row>
    <row r="34" spans="1:12" x14ac:dyDescent="0.25">
      <c r="A34" s="37">
        <v>20</v>
      </c>
      <c r="B34" s="40" t="s">
        <v>349</v>
      </c>
      <c r="C34" s="41" t="s">
        <v>137</v>
      </c>
      <c r="D34" s="42">
        <v>167060</v>
      </c>
      <c r="E34" s="43">
        <v>167060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39" t="s">
        <v>330</v>
      </c>
      <c r="L34" s="35"/>
    </row>
    <row r="35" spans="1:12" x14ac:dyDescent="0.25">
      <c r="A35" s="37">
        <v>21</v>
      </c>
      <c r="B35" s="40" t="s">
        <v>350</v>
      </c>
      <c r="C35" s="41" t="s">
        <v>139</v>
      </c>
      <c r="D35" s="42">
        <v>167060</v>
      </c>
      <c r="E35" s="43">
        <v>167060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39" t="s">
        <v>330</v>
      </c>
      <c r="L35" s="35"/>
    </row>
    <row r="36" spans="1:12" x14ac:dyDescent="0.25">
      <c r="A36" s="37">
        <v>22</v>
      </c>
      <c r="B36" s="40" t="s">
        <v>351</v>
      </c>
      <c r="C36" s="41" t="s">
        <v>107</v>
      </c>
      <c r="D36" s="42">
        <v>167060</v>
      </c>
      <c r="E36" s="43">
        <v>167060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39" t="s">
        <v>330</v>
      </c>
      <c r="L36" s="35"/>
    </row>
    <row r="37" spans="1:12" x14ac:dyDescent="0.25">
      <c r="A37" s="37">
        <v>23</v>
      </c>
      <c r="B37" s="40" t="s">
        <v>352</v>
      </c>
      <c r="C37" s="41" t="s">
        <v>142</v>
      </c>
      <c r="D37" s="42">
        <v>167060</v>
      </c>
      <c r="E37" s="43">
        <v>167060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39" t="s">
        <v>330</v>
      </c>
      <c r="L37" s="35"/>
    </row>
    <row r="38" spans="1:12" ht="38.25" x14ac:dyDescent="0.25">
      <c r="A38" s="37">
        <v>24</v>
      </c>
      <c r="B38" s="44" t="s">
        <v>353</v>
      </c>
      <c r="C38" s="45" t="s">
        <v>147</v>
      </c>
      <c r="D38" s="46">
        <v>167060</v>
      </c>
      <c r="E38" s="47">
        <v>167060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8" t="s">
        <v>330</v>
      </c>
      <c r="L38" s="35"/>
    </row>
    <row r="39" spans="1:12" x14ac:dyDescent="0.25">
      <c r="A39" s="37">
        <v>25</v>
      </c>
      <c r="B39" s="40" t="s">
        <v>354</v>
      </c>
      <c r="C39" s="41" t="s">
        <v>58</v>
      </c>
      <c r="D39" s="42">
        <v>2570706.6</v>
      </c>
      <c r="E39" s="43">
        <v>2055906.6</v>
      </c>
      <c r="F39" s="43">
        <v>514800</v>
      </c>
      <c r="G39" s="43">
        <v>0</v>
      </c>
      <c r="H39" s="43">
        <v>0</v>
      </c>
      <c r="I39" s="43">
        <v>0</v>
      </c>
      <c r="J39" s="43">
        <v>0</v>
      </c>
      <c r="K39" s="39" t="s">
        <v>330</v>
      </c>
      <c r="L39" s="35"/>
    </row>
    <row r="40" spans="1:12" x14ac:dyDescent="0.25">
      <c r="A40" s="37">
        <v>26</v>
      </c>
      <c r="B40" s="40" t="s">
        <v>355</v>
      </c>
      <c r="C40" s="41" t="s">
        <v>60</v>
      </c>
      <c r="D40" s="42">
        <v>2570706.6</v>
      </c>
      <c r="E40" s="43">
        <v>2055906.6</v>
      </c>
      <c r="F40" s="43">
        <v>514800</v>
      </c>
      <c r="G40" s="43">
        <v>0</v>
      </c>
      <c r="H40" s="43">
        <v>0</v>
      </c>
      <c r="I40" s="43">
        <v>0</v>
      </c>
      <c r="J40" s="43">
        <v>0</v>
      </c>
      <c r="K40" s="39" t="s">
        <v>330</v>
      </c>
      <c r="L40" s="35"/>
    </row>
    <row r="41" spans="1:12" x14ac:dyDescent="0.25">
      <c r="A41" s="37">
        <v>27</v>
      </c>
      <c r="B41" s="40" t="s">
        <v>356</v>
      </c>
      <c r="C41" s="41" t="s">
        <v>61</v>
      </c>
      <c r="D41" s="42">
        <v>2570706.6</v>
      </c>
      <c r="E41" s="43">
        <v>2055906.6</v>
      </c>
      <c r="F41" s="43">
        <v>514800</v>
      </c>
      <c r="G41" s="43">
        <v>0</v>
      </c>
      <c r="H41" s="43">
        <v>0</v>
      </c>
      <c r="I41" s="43">
        <v>0</v>
      </c>
      <c r="J41" s="43">
        <v>0</v>
      </c>
      <c r="K41" s="39" t="s">
        <v>330</v>
      </c>
      <c r="L41" s="35"/>
    </row>
    <row r="42" spans="1:12" x14ac:dyDescent="0.25">
      <c r="A42" s="37">
        <v>28</v>
      </c>
      <c r="B42" s="40" t="s">
        <v>357</v>
      </c>
      <c r="C42" s="41" t="s">
        <v>60</v>
      </c>
      <c r="D42" s="42">
        <v>2570706.6</v>
      </c>
      <c r="E42" s="43">
        <v>2055906.6</v>
      </c>
      <c r="F42" s="43">
        <v>514800</v>
      </c>
      <c r="G42" s="43">
        <v>0</v>
      </c>
      <c r="H42" s="43">
        <v>0</v>
      </c>
      <c r="I42" s="43">
        <v>0</v>
      </c>
      <c r="J42" s="43">
        <v>0</v>
      </c>
      <c r="K42" s="39" t="s">
        <v>330</v>
      </c>
      <c r="L42" s="35"/>
    </row>
    <row r="43" spans="1:12" ht="25.5" x14ac:dyDescent="0.25">
      <c r="A43" s="37">
        <v>29</v>
      </c>
      <c r="B43" s="44" t="s">
        <v>358</v>
      </c>
      <c r="C43" s="45" t="s">
        <v>64</v>
      </c>
      <c r="D43" s="46">
        <v>12845.2</v>
      </c>
      <c r="E43" s="47">
        <v>12845.2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8" t="s">
        <v>330</v>
      </c>
      <c r="L43" s="35"/>
    </row>
    <row r="44" spans="1:12" x14ac:dyDescent="0.25">
      <c r="A44" s="37">
        <v>30</v>
      </c>
      <c r="B44" s="44" t="s">
        <v>359</v>
      </c>
      <c r="C44" s="45" t="s">
        <v>67</v>
      </c>
      <c r="D44" s="46">
        <v>2557861.4</v>
      </c>
      <c r="E44" s="47">
        <v>2043061.4</v>
      </c>
      <c r="F44" s="47">
        <v>514800</v>
      </c>
      <c r="G44" s="47">
        <v>0</v>
      </c>
      <c r="H44" s="47">
        <v>0</v>
      </c>
      <c r="I44" s="47">
        <v>0</v>
      </c>
      <c r="J44" s="47">
        <v>0</v>
      </c>
      <c r="K44" s="48" t="s">
        <v>330</v>
      </c>
      <c r="L44" s="35"/>
    </row>
    <row r="45" spans="1:12" x14ac:dyDescent="0.25">
      <c r="A45" s="37">
        <v>31</v>
      </c>
      <c r="B45" s="40" t="s">
        <v>33</v>
      </c>
      <c r="C45" s="41" t="s">
        <v>360</v>
      </c>
      <c r="D45" s="42">
        <v>2877026.3</v>
      </c>
      <c r="E45" s="43">
        <v>2362226.2999999998</v>
      </c>
      <c r="F45" s="43">
        <v>514800</v>
      </c>
      <c r="G45" s="43">
        <v>0</v>
      </c>
      <c r="H45" s="43">
        <v>0</v>
      </c>
      <c r="I45" s="43">
        <v>0</v>
      </c>
      <c r="J45" s="43">
        <v>0</v>
      </c>
      <c r="K45" s="39"/>
      <c r="L45" s="35"/>
    </row>
    <row r="46" spans="1:12" x14ac:dyDescent="0.25">
      <c r="A46" s="37">
        <v>32</v>
      </c>
      <c r="B46" s="40" t="s">
        <v>33</v>
      </c>
      <c r="C46" s="41" t="s">
        <v>361</v>
      </c>
      <c r="D46" s="42">
        <v>2877026.3</v>
      </c>
      <c r="E46" s="43">
        <v>2362226.2999999998</v>
      </c>
      <c r="F46" s="43">
        <v>514800</v>
      </c>
      <c r="G46" s="43">
        <v>0</v>
      </c>
      <c r="H46" s="43">
        <v>0</v>
      </c>
      <c r="I46" s="43">
        <v>0</v>
      </c>
      <c r="J46" s="43">
        <v>0</v>
      </c>
      <c r="K46" s="39"/>
      <c r="L46" s="35"/>
    </row>
    <row r="47" spans="1:12" x14ac:dyDescent="0.25">
      <c r="A47" s="136" t="s">
        <v>362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</row>
    <row r="48" spans="1:12" ht="25.5" x14ac:dyDescent="0.25">
      <c r="A48" s="37">
        <v>1</v>
      </c>
      <c r="B48" s="40" t="s">
        <v>33</v>
      </c>
      <c r="C48" s="41" t="s">
        <v>82</v>
      </c>
      <c r="D48" s="49">
        <v>861770</v>
      </c>
      <c r="E48" s="43">
        <v>861770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39" t="s">
        <v>330</v>
      </c>
    </row>
    <row r="49" spans="1:11" ht="15" customHeight="1" x14ac:dyDescent="0.25">
      <c r="A49" s="37">
        <v>2</v>
      </c>
      <c r="B49" s="40" t="s">
        <v>363</v>
      </c>
      <c r="C49" s="41" t="s">
        <v>73</v>
      </c>
      <c r="D49" s="49">
        <v>861770</v>
      </c>
      <c r="E49" s="43">
        <v>861770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39" t="s">
        <v>330</v>
      </c>
    </row>
    <row r="50" spans="1:11" ht="15" customHeight="1" x14ac:dyDescent="0.25">
      <c r="A50" s="37">
        <v>3</v>
      </c>
      <c r="B50" s="40" t="s">
        <v>364</v>
      </c>
      <c r="C50" s="41" t="s">
        <v>74</v>
      </c>
      <c r="D50" s="49">
        <v>861770</v>
      </c>
      <c r="E50" s="43">
        <v>861770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39" t="s">
        <v>330</v>
      </c>
    </row>
    <row r="51" spans="1:11" ht="15" customHeight="1" x14ac:dyDescent="0.25">
      <c r="A51" s="37">
        <v>4</v>
      </c>
      <c r="B51" s="44" t="s">
        <v>365</v>
      </c>
      <c r="C51" s="45" t="s">
        <v>75</v>
      </c>
      <c r="D51" s="50">
        <v>861770</v>
      </c>
      <c r="E51" s="47">
        <v>861770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8" t="s">
        <v>330</v>
      </c>
    </row>
    <row r="52" spans="1:11" ht="15" customHeight="1" x14ac:dyDescent="0.25">
      <c r="A52" s="37">
        <v>5</v>
      </c>
      <c r="B52" s="40" t="s">
        <v>33</v>
      </c>
      <c r="C52" s="41" t="s">
        <v>88</v>
      </c>
      <c r="D52" s="49">
        <v>250529.8</v>
      </c>
      <c r="E52" s="43">
        <v>250529.8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39" t="s">
        <v>330</v>
      </c>
    </row>
    <row r="53" spans="1:11" ht="15" customHeight="1" x14ac:dyDescent="0.25">
      <c r="A53" s="37">
        <v>6</v>
      </c>
      <c r="B53" s="40" t="s">
        <v>366</v>
      </c>
      <c r="C53" s="41" t="s">
        <v>83</v>
      </c>
      <c r="D53" s="49">
        <v>250529.8</v>
      </c>
      <c r="E53" s="43">
        <v>250529.8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39" t="s">
        <v>330</v>
      </c>
    </row>
    <row r="54" spans="1:11" ht="25.5" x14ac:dyDescent="0.25">
      <c r="A54" s="37">
        <v>7</v>
      </c>
      <c r="B54" s="40" t="s">
        <v>367</v>
      </c>
      <c r="C54" s="41" t="s">
        <v>84</v>
      </c>
      <c r="D54" s="49">
        <v>250529.8</v>
      </c>
      <c r="E54" s="43">
        <v>250529.8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39" t="s">
        <v>330</v>
      </c>
    </row>
    <row r="55" spans="1:11" ht="15" customHeight="1" x14ac:dyDescent="0.25">
      <c r="A55" s="37">
        <v>8</v>
      </c>
      <c r="B55" s="44" t="s">
        <v>368</v>
      </c>
      <c r="C55" s="45" t="s">
        <v>85</v>
      </c>
      <c r="D55" s="50">
        <v>250529.8</v>
      </c>
      <c r="E55" s="47">
        <v>250529.8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8" t="s">
        <v>330</v>
      </c>
    </row>
    <row r="56" spans="1:11" ht="15" customHeight="1" x14ac:dyDescent="0.25">
      <c r="A56" s="37">
        <v>9</v>
      </c>
      <c r="B56" s="40" t="s">
        <v>33</v>
      </c>
      <c r="C56" s="41" t="s">
        <v>34</v>
      </c>
      <c r="D56" s="49">
        <v>22525.4</v>
      </c>
      <c r="E56" s="43">
        <v>22525.4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39" t="s">
        <v>330</v>
      </c>
    </row>
    <row r="57" spans="1:11" ht="15" customHeight="1" x14ac:dyDescent="0.25">
      <c r="A57" s="37">
        <v>10</v>
      </c>
      <c r="B57" s="40" t="s">
        <v>331</v>
      </c>
      <c r="C57" s="41" t="s">
        <v>25</v>
      </c>
      <c r="D57" s="49">
        <v>12250.2</v>
      </c>
      <c r="E57" s="43">
        <v>12250.2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39" t="s">
        <v>330</v>
      </c>
    </row>
    <row r="58" spans="1:11" ht="15" customHeight="1" x14ac:dyDescent="0.25">
      <c r="A58" s="37">
        <v>11</v>
      </c>
      <c r="B58" s="40" t="s">
        <v>332</v>
      </c>
      <c r="C58" s="41" t="s">
        <v>28</v>
      </c>
      <c r="D58" s="49">
        <v>12250.2</v>
      </c>
      <c r="E58" s="43">
        <v>12250.2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39" t="s">
        <v>330</v>
      </c>
    </row>
    <row r="59" spans="1:11" ht="15" customHeight="1" x14ac:dyDescent="0.25">
      <c r="A59" s="37">
        <v>12</v>
      </c>
      <c r="B59" s="44" t="s">
        <v>333</v>
      </c>
      <c r="C59" s="45" t="s">
        <v>89</v>
      </c>
      <c r="D59" s="50">
        <v>12250.2</v>
      </c>
      <c r="E59" s="47">
        <v>12250.2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8" t="s">
        <v>330</v>
      </c>
    </row>
    <row r="60" spans="1:11" ht="15" customHeight="1" x14ac:dyDescent="0.25">
      <c r="A60" s="37">
        <v>13</v>
      </c>
      <c r="B60" s="40" t="s">
        <v>354</v>
      </c>
      <c r="C60" s="41" t="s">
        <v>58</v>
      </c>
      <c r="D60" s="49">
        <v>10275.200000000001</v>
      </c>
      <c r="E60" s="43">
        <v>10275.200000000001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39" t="s">
        <v>330</v>
      </c>
    </row>
    <row r="61" spans="1:11" ht="15" customHeight="1" x14ac:dyDescent="0.25">
      <c r="A61" s="37">
        <v>14</v>
      </c>
      <c r="B61" s="40" t="s">
        <v>355</v>
      </c>
      <c r="C61" s="41" t="s">
        <v>60</v>
      </c>
      <c r="D61" s="49">
        <v>10275.200000000001</v>
      </c>
      <c r="E61" s="43">
        <v>10275.200000000001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39" t="s">
        <v>330</v>
      </c>
    </row>
    <row r="62" spans="1:11" ht="15" customHeight="1" x14ac:dyDescent="0.25">
      <c r="A62" s="37">
        <v>15</v>
      </c>
      <c r="B62" s="40" t="s">
        <v>356</v>
      </c>
      <c r="C62" s="41" t="s">
        <v>61</v>
      </c>
      <c r="D62" s="49">
        <v>10275.200000000001</v>
      </c>
      <c r="E62" s="43">
        <v>10275.200000000001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39" t="s">
        <v>330</v>
      </c>
    </row>
    <row r="63" spans="1:11" ht="15" customHeight="1" x14ac:dyDescent="0.25">
      <c r="A63" s="37">
        <v>16</v>
      </c>
      <c r="B63" s="40" t="s">
        <v>357</v>
      </c>
      <c r="C63" s="41" t="s">
        <v>60</v>
      </c>
      <c r="D63" s="49">
        <v>10275.200000000001</v>
      </c>
      <c r="E63" s="43">
        <v>10275.200000000001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39" t="s">
        <v>330</v>
      </c>
    </row>
    <row r="64" spans="1:11" ht="15" customHeight="1" x14ac:dyDescent="0.25">
      <c r="A64" s="37">
        <v>17</v>
      </c>
      <c r="B64" s="44" t="s">
        <v>359</v>
      </c>
      <c r="C64" s="45" t="s">
        <v>67</v>
      </c>
      <c r="D64" s="50">
        <v>10275.200000000001</v>
      </c>
      <c r="E64" s="47">
        <v>10275.200000000001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8" t="s">
        <v>330</v>
      </c>
    </row>
    <row r="65" spans="1:11" ht="15" customHeight="1" x14ac:dyDescent="0.25">
      <c r="A65" s="37">
        <v>18</v>
      </c>
      <c r="B65" s="40" t="s">
        <v>33</v>
      </c>
      <c r="C65" s="41" t="s">
        <v>360</v>
      </c>
      <c r="D65" s="49">
        <v>1134825.2</v>
      </c>
      <c r="E65" s="43">
        <v>1134825.2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39"/>
    </row>
    <row r="66" spans="1:11" ht="15" customHeight="1" x14ac:dyDescent="0.25">
      <c r="A66" s="37">
        <v>19</v>
      </c>
      <c r="B66" s="40" t="s">
        <v>33</v>
      </c>
      <c r="C66" s="41" t="s">
        <v>361</v>
      </c>
      <c r="D66" s="49">
        <v>1134825.2</v>
      </c>
      <c r="E66" s="43">
        <v>1134825.2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39"/>
    </row>
    <row r="67" spans="1:11" ht="15" customHeight="1" x14ac:dyDescent="0.25">
      <c r="C67" s="51"/>
    </row>
    <row r="68" spans="1:11" ht="15" customHeight="1" x14ac:dyDescent="0.25">
      <c r="C68" s="51"/>
    </row>
    <row r="69" spans="1:11" ht="15" customHeight="1" x14ac:dyDescent="0.25">
      <c r="C69" s="52"/>
    </row>
    <row r="70" spans="1:11" ht="15" customHeight="1" x14ac:dyDescent="0.25">
      <c r="E70" s="137"/>
      <c r="F70" s="137"/>
      <c r="G70" s="137"/>
    </row>
    <row r="72" spans="1:11" ht="15" customHeight="1" x14ac:dyDescent="0.25">
      <c r="D72" s="138"/>
      <c r="E72" s="138"/>
      <c r="F72" s="138"/>
      <c r="G72" s="138"/>
    </row>
    <row r="75" spans="1:11" ht="15" customHeight="1" x14ac:dyDescent="0.25">
      <c r="D75" s="53"/>
      <c r="E75" s="53"/>
    </row>
  </sheetData>
  <mergeCells count="22">
    <mergeCell ref="E1:K1"/>
    <mergeCell ref="C2:J2"/>
    <mergeCell ref="C3:J3"/>
    <mergeCell ref="C5:J5"/>
    <mergeCell ref="A6:B6"/>
    <mergeCell ref="C6:J6"/>
    <mergeCell ref="C7:J7"/>
    <mergeCell ref="C8:J8"/>
    <mergeCell ref="C9:J9"/>
    <mergeCell ref="A11:A12"/>
    <mergeCell ref="B11:B12"/>
    <mergeCell ref="C11:C12"/>
    <mergeCell ref="D11:D12"/>
    <mergeCell ref="E11:F11"/>
    <mergeCell ref="G11:G12"/>
    <mergeCell ref="H11:I11"/>
    <mergeCell ref="J11:J12"/>
    <mergeCell ref="K11:K12"/>
    <mergeCell ref="A14:K14"/>
    <mergeCell ref="A47:K47"/>
    <mergeCell ref="E70:G70"/>
    <mergeCell ref="D72:G72"/>
  </mergeCells>
  <pageMargins left="0.31496062992125984" right="0.31496062992125984" top="0.35433070866141736" bottom="0.35433070866141736" header="0.31496062992125984" footer="0.31496062992125984"/>
  <pageSetup paperSize="9" scale="73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view="pageBreakPreview" zoomScale="115" zoomScaleNormal="115" zoomScaleSheetLayoutView="115" workbookViewId="0">
      <selection activeCell="G28" sqref="G28"/>
    </sheetView>
  </sheetViews>
  <sheetFormatPr defaultRowHeight="15" x14ac:dyDescent="0.25"/>
  <cols>
    <col min="1" max="1" width="5.7109375" style="71" customWidth="1"/>
    <col min="2" max="2" width="12.85546875" style="71" customWidth="1"/>
    <col min="3" max="3" width="14.7109375" style="71" customWidth="1"/>
    <col min="4" max="4" width="18.7109375" style="71" customWidth="1"/>
    <col min="5" max="5" width="11.7109375" style="71" customWidth="1"/>
    <col min="6" max="6" width="12.140625" style="71" customWidth="1"/>
    <col min="7" max="7" width="14.42578125" style="71" customWidth="1"/>
    <col min="8" max="9" width="12.140625" style="71" customWidth="1"/>
    <col min="10" max="10" width="9.140625" style="71" customWidth="1"/>
    <col min="11" max="16384" width="9.140625" style="71"/>
  </cols>
  <sheetData>
    <row r="1" spans="1:9" ht="48" customHeight="1" x14ac:dyDescent="0.25">
      <c r="A1" s="159" t="s">
        <v>395</v>
      </c>
      <c r="B1" s="159"/>
      <c r="C1" s="159"/>
      <c r="D1" s="159"/>
      <c r="E1" s="159"/>
      <c r="F1" s="159"/>
      <c r="G1" s="159"/>
      <c r="H1" s="159"/>
      <c r="I1" s="159"/>
    </row>
    <row r="2" spans="1:9" ht="15.75" x14ac:dyDescent="0.25">
      <c r="A2" s="160" t="s">
        <v>396</v>
      </c>
      <c r="B2" s="160"/>
      <c r="C2" s="160"/>
      <c r="D2" s="160"/>
      <c r="E2" s="160"/>
      <c r="F2" s="160"/>
      <c r="G2" s="160"/>
      <c r="H2" s="160"/>
      <c r="I2" s="160"/>
    </row>
    <row r="4" spans="1:9" ht="15.75" customHeight="1" x14ac:dyDescent="0.25">
      <c r="H4" s="72" t="s">
        <v>397</v>
      </c>
      <c r="I4" s="72" t="s">
        <v>398</v>
      </c>
    </row>
    <row r="5" spans="1:9" ht="29.25" customHeight="1" x14ac:dyDescent="0.25">
      <c r="A5" s="153" t="s">
        <v>399</v>
      </c>
      <c r="B5" s="153"/>
      <c r="C5" s="153"/>
      <c r="D5" s="153"/>
      <c r="E5" s="151" t="s">
        <v>309</v>
      </c>
      <c r="F5" s="151"/>
      <c r="G5" s="151"/>
      <c r="H5" s="151"/>
      <c r="I5" s="152"/>
    </row>
    <row r="6" spans="1:9" ht="29.25" customHeight="1" x14ac:dyDescent="0.25">
      <c r="A6" s="150" t="s">
        <v>400</v>
      </c>
      <c r="B6" s="151"/>
      <c r="C6" s="151"/>
      <c r="D6" s="152"/>
      <c r="E6" s="150" t="s">
        <v>401</v>
      </c>
      <c r="F6" s="151"/>
      <c r="G6" s="151"/>
      <c r="H6" s="151"/>
      <c r="I6" s="152"/>
    </row>
    <row r="7" spans="1:9" ht="29.25" customHeight="1" x14ac:dyDescent="0.25">
      <c r="A7" s="150" t="s">
        <v>402</v>
      </c>
      <c r="B7" s="151"/>
      <c r="C7" s="151"/>
      <c r="D7" s="152"/>
      <c r="E7" s="150"/>
      <c r="F7" s="151"/>
      <c r="G7" s="151"/>
      <c r="H7" s="151"/>
      <c r="I7" s="152"/>
    </row>
    <row r="8" spans="1:9" ht="29.25" customHeight="1" x14ac:dyDescent="0.25">
      <c r="A8" s="150" t="s">
        <v>403</v>
      </c>
      <c r="B8" s="151"/>
      <c r="C8" s="151"/>
      <c r="D8" s="152"/>
      <c r="E8" s="73" t="s">
        <v>404</v>
      </c>
      <c r="F8" s="74" t="s">
        <v>405</v>
      </c>
      <c r="G8" s="75" t="s">
        <v>406</v>
      </c>
      <c r="H8" s="74" t="s">
        <v>407</v>
      </c>
      <c r="I8" s="76" t="s">
        <v>311</v>
      </c>
    </row>
    <row r="9" spans="1:9" ht="29.25" customHeight="1" x14ac:dyDescent="0.25">
      <c r="A9" s="153" t="s">
        <v>408</v>
      </c>
      <c r="B9" s="153"/>
      <c r="C9" s="153"/>
      <c r="D9" s="153"/>
      <c r="E9" s="154" t="s">
        <v>409</v>
      </c>
      <c r="F9" s="155"/>
      <c r="G9" s="155"/>
      <c r="H9" s="155"/>
      <c r="I9" s="156"/>
    </row>
    <row r="10" spans="1:9" ht="29.25" customHeight="1" x14ac:dyDescent="0.25">
      <c r="A10" s="150" t="s">
        <v>410</v>
      </c>
      <c r="B10" s="151"/>
      <c r="C10" s="151"/>
      <c r="D10" s="152"/>
      <c r="E10" s="150" t="s">
        <v>411</v>
      </c>
      <c r="F10" s="151"/>
      <c r="G10" s="151"/>
      <c r="H10" s="151"/>
      <c r="I10" s="152"/>
    </row>
    <row r="11" spans="1:9" x14ac:dyDescent="0.25">
      <c r="A11" s="72"/>
      <c r="B11" s="72"/>
      <c r="C11" s="72"/>
      <c r="D11" s="72"/>
      <c r="E11" s="72"/>
      <c r="F11" s="72"/>
      <c r="G11" s="72"/>
      <c r="H11" s="72"/>
      <c r="I11" s="77" t="s">
        <v>412</v>
      </c>
    </row>
    <row r="12" spans="1:9" ht="31.5" customHeight="1" x14ac:dyDescent="0.25">
      <c r="A12" s="157" t="s">
        <v>413</v>
      </c>
      <c r="B12" s="157"/>
      <c r="C12" s="157"/>
      <c r="D12" s="157"/>
      <c r="E12" s="157" t="s">
        <v>414</v>
      </c>
      <c r="F12" s="158" t="s">
        <v>415</v>
      </c>
      <c r="G12" s="158"/>
      <c r="H12" s="158" t="s">
        <v>416</v>
      </c>
      <c r="I12" s="158"/>
    </row>
    <row r="13" spans="1:9" ht="28.5" x14ac:dyDescent="0.25">
      <c r="A13" s="157"/>
      <c r="B13" s="157"/>
      <c r="C13" s="157"/>
      <c r="D13" s="157"/>
      <c r="E13" s="157"/>
      <c r="F13" s="78" t="s">
        <v>417</v>
      </c>
      <c r="G13" s="78" t="s">
        <v>418</v>
      </c>
      <c r="H13" s="78" t="s">
        <v>419</v>
      </c>
      <c r="I13" s="78" t="s">
        <v>420</v>
      </c>
    </row>
    <row r="14" spans="1:9" x14ac:dyDescent="0.25">
      <c r="A14" s="158">
        <v>1</v>
      </c>
      <c r="B14" s="158"/>
      <c r="C14" s="158"/>
      <c r="D14" s="158"/>
      <c r="E14" s="78">
        <v>2</v>
      </c>
      <c r="F14" s="78">
        <v>3</v>
      </c>
      <c r="G14" s="78">
        <v>4</v>
      </c>
      <c r="H14" s="78">
        <v>5</v>
      </c>
      <c r="I14" s="78">
        <v>6</v>
      </c>
    </row>
    <row r="15" spans="1:9" x14ac:dyDescent="0.25">
      <c r="A15" s="78">
        <v>1</v>
      </c>
      <c r="B15" s="148" t="s">
        <v>421</v>
      </c>
      <c r="C15" s="149"/>
      <c r="D15" s="149"/>
      <c r="E15" s="79" t="s">
        <v>422</v>
      </c>
      <c r="F15" s="80">
        <v>0</v>
      </c>
      <c r="G15" s="81">
        <v>1</v>
      </c>
      <c r="H15" s="80">
        <v>0</v>
      </c>
      <c r="I15" s="80">
        <v>0</v>
      </c>
    </row>
    <row r="16" spans="1:9" x14ac:dyDescent="0.25">
      <c r="A16" s="78">
        <v>2</v>
      </c>
      <c r="B16" s="148" t="s">
        <v>423</v>
      </c>
      <c r="C16" s="149"/>
      <c r="D16" s="149"/>
      <c r="E16" s="79" t="s">
        <v>424</v>
      </c>
      <c r="F16" s="80">
        <v>0</v>
      </c>
      <c r="G16" s="81">
        <v>1</v>
      </c>
      <c r="H16" s="80">
        <v>0</v>
      </c>
      <c r="I16" s="80">
        <v>0</v>
      </c>
    </row>
    <row r="17" spans="1:9" x14ac:dyDescent="0.25">
      <c r="A17" s="78">
        <v>3</v>
      </c>
      <c r="B17" s="148" t="s">
        <v>425</v>
      </c>
      <c r="C17" s="149"/>
      <c r="D17" s="149"/>
      <c r="E17" s="79" t="s">
        <v>426</v>
      </c>
      <c r="F17" s="80">
        <v>0</v>
      </c>
      <c r="G17" s="81">
        <v>0</v>
      </c>
      <c r="H17" s="80">
        <v>0</v>
      </c>
      <c r="I17" s="80">
        <v>0</v>
      </c>
    </row>
    <row r="18" spans="1:9" x14ac:dyDescent="0.25">
      <c r="A18" s="78">
        <v>4</v>
      </c>
      <c r="B18" s="148" t="s">
        <v>427</v>
      </c>
      <c r="C18" s="149"/>
      <c r="D18" s="149"/>
      <c r="E18" s="79" t="s">
        <v>428</v>
      </c>
      <c r="F18" s="80">
        <v>0</v>
      </c>
      <c r="G18" s="80">
        <f>+G19+G20+G21+G22</f>
        <v>92.5</v>
      </c>
      <c r="H18" s="80">
        <v>0</v>
      </c>
      <c r="I18" s="80">
        <v>0</v>
      </c>
    </row>
    <row r="19" spans="1:9" x14ac:dyDescent="0.25">
      <c r="A19" s="78">
        <v>5</v>
      </c>
      <c r="B19" s="148" t="s">
        <v>429</v>
      </c>
      <c r="C19" s="149"/>
      <c r="D19" s="149"/>
      <c r="E19" s="79" t="s">
        <v>430</v>
      </c>
      <c r="F19" s="80">
        <v>0</v>
      </c>
      <c r="G19" s="81">
        <v>35</v>
      </c>
      <c r="H19" s="80">
        <v>0</v>
      </c>
      <c r="I19" s="80">
        <v>0</v>
      </c>
    </row>
    <row r="20" spans="1:9" x14ac:dyDescent="0.25">
      <c r="A20" s="78">
        <v>6</v>
      </c>
      <c r="B20" s="148" t="s">
        <v>431</v>
      </c>
      <c r="C20" s="149"/>
      <c r="D20" s="149"/>
      <c r="E20" s="79" t="s">
        <v>432</v>
      </c>
      <c r="F20" s="80">
        <v>0</v>
      </c>
      <c r="G20" s="81">
        <v>29</v>
      </c>
      <c r="H20" s="80">
        <v>0</v>
      </c>
      <c r="I20" s="80">
        <v>0</v>
      </c>
    </row>
    <row r="21" spans="1:9" x14ac:dyDescent="0.25">
      <c r="A21" s="78">
        <v>7</v>
      </c>
      <c r="B21" s="148" t="s">
        <v>433</v>
      </c>
      <c r="C21" s="149"/>
      <c r="D21" s="149"/>
      <c r="E21" s="79" t="s">
        <v>434</v>
      </c>
      <c r="F21" s="80">
        <v>0</v>
      </c>
      <c r="G21" s="80">
        <v>0</v>
      </c>
      <c r="H21" s="80">
        <v>0</v>
      </c>
      <c r="I21" s="80">
        <v>0</v>
      </c>
    </row>
    <row r="22" spans="1:9" x14ac:dyDescent="0.25">
      <c r="A22" s="78">
        <v>8</v>
      </c>
      <c r="B22" s="148" t="s">
        <v>435</v>
      </c>
      <c r="C22" s="149"/>
      <c r="D22" s="149"/>
      <c r="E22" s="79" t="s">
        <v>436</v>
      </c>
      <c r="F22" s="80">
        <v>0</v>
      </c>
      <c r="G22" s="80">
        <v>28.5</v>
      </c>
      <c r="H22" s="80">
        <v>0</v>
      </c>
      <c r="I22" s="80">
        <v>0</v>
      </c>
    </row>
    <row r="23" spans="1:9" ht="34.5" customHeight="1" x14ac:dyDescent="0.25">
      <c r="A23" s="78">
        <v>9</v>
      </c>
      <c r="B23" s="148" t="s">
        <v>437</v>
      </c>
      <c r="C23" s="149"/>
      <c r="D23" s="149"/>
      <c r="E23" s="79" t="s">
        <v>438</v>
      </c>
      <c r="F23" s="80">
        <v>0</v>
      </c>
      <c r="G23" s="81">
        <f>+G24+G25+G26+G27</f>
        <v>89</v>
      </c>
      <c r="H23" s="80">
        <v>0</v>
      </c>
      <c r="I23" s="80">
        <v>0</v>
      </c>
    </row>
    <row r="24" spans="1:9" x14ac:dyDescent="0.25">
      <c r="A24" s="78">
        <v>10</v>
      </c>
      <c r="B24" s="148" t="s">
        <v>439</v>
      </c>
      <c r="C24" s="149"/>
      <c r="D24" s="149"/>
      <c r="E24" s="79" t="s">
        <v>440</v>
      </c>
      <c r="F24" s="80">
        <v>0</v>
      </c>
      <c r="G24" s="81">
        <v>33</v>
      </c>
      <c r="H24" s="80">
        <v>0</v>
      </c>
      <c r="I24" s="80">
        <v>0</v>
      </c>
    </row>
    <row r="25" spans="1:9" x14ac:dyDescent="0.25">
      <c r="A25" s="78">
        <v>11</v>
      </c>
      <c r="B25" s="148" t="s">
        <v>441</v>
      </c>
      <c r="C25" s="149"/>
      <c r="D25" s="149"/>
      <c r="E25" s="79" t="s">
        <v>442</v>
      </c>
      <c r="F25" s="80">
        <v>0</v>
      </c>
      <c r="G25" s="81">
        <v>29</v>
      </c>
      <c r="H25" s="80">
        <v>0</v>
      </c>
      <c r="I25" s="80">
        <v>0</v>
      </c>
    </row>
    <row r="26" spans="1:9" x14ac:dyDescent="0.25">
      <c r="A26" s="78">
        <v>12</v>
      </c>
      <c r="B26" s="148" t="s">
        <v>443</v>
      </c>
      <c r="C26" s="149"/>
      <c r="D26" s="149"/>
      <c r="E26" s="79" t="s">
        <v>444</v>
      </c>
      <c r="F26" s="80">
        <v>0</v>
      </c>
      <c r="G26" s="80">
        <v>0</v>
      </c>
      <c r="H26" s="80">
        <v>0</v>
      </c>
      <c r="I26" s="80">
        <v>0</v>
      </c>
    </row>
    <row r="27" spans="1:9" x14ac:dyDescent="0.25">
      <c r="A27" s="78">
        <v>13</v>
      </c>
      <c r="B27" s="148" t="s">
        <v>445</v>
      </c>
      <c r="C27" s="149"/>
      <c r="D27" s="149"/>
      <c r="E27" s="79" t="s">
        <v>446</v>
      </c>
      <c r="F27" s="80">
        <v>0</v>
      </c>
      <c r="G27" s="81">
        <v>27</v>
      </c>
      <c r="H27" s="80">
        <v>0</v>
      </c>
      <c r="I27" s="80">
        <v>0</v>
      </c>
    </row>
    <row r="28" spans="1:9" x14ac:dyDescent="0.25">
      <c r="A28" s="78">
        <v>14</v>
      </c>
      <c r="B28" s="148" t="s">
        <v>447</v>
      </c>
      <c r="C28" s="149"/>
      <c r="D28" s="149"/>
      <c r="E28" s="79" t="s">
        <v>448</v>
      </c>
      <c r="F28" s="80">
        <v>0</v>
      </c>
      <c r="G28" s="80">
        <f>SUM(G29:G32)</f>
        <v>53953612.5</v>
      </c>
      <c r="H28" s="80">
        <v>0</v>
      </c>
      <c r="I28" s="80">
        <v>0</v>
      </c>
    </row>
    <row r="29" spans="1:9" x14ac:dyDescent="0.25">
      <c r="A29" s="78">
        <v>15</v>
      </c>
      <c r="B29" s="148" t="s">
        <v>449</v>
      </c>
      <c r="C29" s="149"/>
      <c r="D29" s="149"/>
      <c r="E29" s="79" t="s">
        <v>450</v>
      </c>
      <c r="F29" s="80">
        <v>0</v>
      </c>
      <c r="G29" s="80">
        <v>48411233.5</v>
      </c>
      <c r="H29" s="80">
        <v>0</v>
      </c>
      <c r="I29" s="80">
        <v>0</v>
      </c>
    </row>
    <row r="30" spans="1:9" x14ac:dyDescent="0.25">
      <c r="A30" s="78">
        <v>16</v>
      </c>
      <c r="B30" s="148" t="s">
        <v>451</v>
      </c>
      <c r="C30" s="149"/>
      <c r="D30" s="149"/>
      <c r="E30" s="79" t="s">
        <v>452</v>
      </c>
      <c r="F30" s="80">
        <v>0</v>
      </c>
      <c r="G30" s="80">
        <f>5530662.1-G32</f>
        <v>5174265.5999999996</v>
      </c>
      <c r="H30" s="80">
        <v>0</v>
      </c>
      <c r="I30" s="80">
        <v>0</v>
      </c>
    </row>
    <row r="31" spans="1:9" x14ac:dyDescent="0.25">
      <c r="A31" s="78">
        <v>17</v>
      </c>
      <c r="B31" s="148" t="s">
        <v>453</v>
      </c>
      <c r="C31" s="149"/>
      <c r="D31" s="149"/>
      <c r="E31" s="79" t="s">
        <v>454</v>
      </c>
      <c r="F31" s="80">
        <v>0</v>
      </c>
      <c r="G31" s="80">
        <v>11716.9</v>
      </c>
      <c r="H31" s="80">
        <v>0</v>
      </c>
      <c r="I31" s="80">
        <v>0</v>
      </c>
    </row>
    <row r="32" spans="1:9" x14ac:dyDescent="0.25">
      <c r="A32" s="78">
        <v>18</v>
      </c>
      <c r="B32" s="148" t="s">
        <v>455</v>
      </c>
      <c r="C32" s="149"/>
      <c r="D32" s="149"/>
      <c r="E32" s="79" t="s">
        <v>456</v>
      </c>
      <c r="F32" s="80">
        <v>0</v>
      </c>
      <c r="G32" s="82">
        <v>356396.5</v>
      </c>
      <c r="H32" s="80">
        <v>0</v>
      </c>
      <c r="I32" s="80">
        <v>0</v>
      </c>
    </row>
    <row r="33" spans="1:9" x14ac:dyDescent="0.25">
      <c r="A33" s="78">
        <v>19</v>
      </c>
      <c r="B33" s="148" t="s">
        <v>457</v>
      </c>
      <c r="C33" s="149"/>
      <c r="D33" s="149"/>
      <c r="E33" s="79" t="s">
        <v>458</v>
      </c>
      <c r="F33" s="80">
        <v>0</v>
      </c>
      <c r="G33" s="80">
        <v>0</v>
      </c>
      <c r="H33" s="80">
        <v>0</v>
      </c>
      <c r="I33" s="80">
        <v>0</v>
      </c>
    </row>
    <row r="34" spans="1:9" x14ac:dyDescent="0.25">
      <c r="A34" s="78">
        <v>20</v>
      </c>
      <c r="B34" s="148" t="s">
        <v>459</v>
      </c>
      <c r="C34" s="149"/>
      <c r="D34" s="149"/>
      <c r="E34" s="79" t="s">
        <v>460</v>
      </c>
      <c r="F34" s="80">
        <v>0</v>
      </c>
      <c r="G34" s="80">
        <v>0.54</v>
      </c>
      <c r="H34" s="80">
        <v>0</v>
      </c>
      <c r="I34" s="80">
        <v>0</v>
      </c>
    </row>
    <row r="35" spans="1:9" x14ac:dyDescent="0.25">
      <c r="A35" s="78">
        <v>21</v>
      </c>
      <c r="B35" s="148" t="s">
        <v>461</v>
      </c>
      <c r="C35" s="149"/>
      <c r="D35" s="149"/>
      <c r="E35" s="79" t="s">
        <v>462</v>
      </c>
      <c r="F35" s="80">
        <v>0</v>
      </c>
      <c r="G35" s="80">
        <v>2829</v>
      </c>
      <c r="H35" s="80">
        <v>0</v>
      </c>
      <c r="I35" s="80">
        <v>0</v>
      </c>
    </row>
    <row r="36" spans="1:9" x14ac:dyDescent="0.25">
      <c r="A36" s="78">
        <v>22</v>
      </c>
      <c r="B36" s="148" t="s">
        <v>463</v>
      </c>
      <c r="C36" s="149"/>
      <c r="D36" s="149"/>
      <c r="E36" s="79" t="s">
        <v>464</v>
      </c>
      <c r="F36" s="80">
        <v>0</v>
      </c>
      <c r="G36" s="80">
        <v>0</v>
      </c>
      <c r="H36" s="80">
        <v>0</v>
      </c>
      <c r="I36" s="80">
        <v>0</v>
      </c>
    </row>
    <row r="37" spans="1:9" x14ac:dyDescent="0.25">
      <c r="A37" s="78">
        <v>23</v>
      </c>
      <c r="B37" s="148" t="s">
        <v>465</v>
      </c>
      <c r="C37" s="149"/>
      <c r="D37" s="149"/>
      <c r="E37" s="79" t="s">
        <v>466</v>
      </c>
      <c r="F37" s="80">
        <v>0</v>
      </c>
      <c r="G37" s="81">
        <v>1</v>
      </c>
      <c r="H37" s="80">
        <v>0</v>
      </c>
      <c r="I37" s="80">
        <v>0</v>
      </c>
    </row>
    <row r="38" spans="1:9" x14ac:dyDescent="0.25">
      <c r="A38" s="78">
        <v>24</v>
      </c>
      <c r="B38" s="148" t="s">
        <v>467</v>
      </c>
      <c r="C38" s="149"/>
      <c r="D38" s="149"/>
      <c r="E38" s="79" t="s">
        <v>468</v>
      </c>
      <c r="F38" s="80">
        <v>0</v>
      </c>
      <c r="G38" s="80">
        <v>0</v>
      </c>
      <c r="H38" s="80">
        <v>0</v>
      </c>
      <c r="I38" s="80">
        <v>0</v>
      </c>
    </row>
    <row r="39" spans="1:9" x14ac:dyDescent="0.25">
      <c r="A39" s="78">
        <v>25</v>
      </c>
      <c r="B39" s="148" t="s">
        <v>469</v>
      </c>
      <c r="C39" s="149"/>
      <c r="D39" s="149"/>
      <c r="E39" s="79" t="s">
        <v>470</v>
      </c>
      <c r="F39" s="80">
        <v>0</v>
      </c>
      <c r="G39" s="81">
        <v>8</v>
      </c>
      <c r="H39" s="80">
        <v>0</v>
      </c>
      <c r="I39" s="80">
        <v>0</v>
      </c>
    </row>
    <row r="40" spans="1:9" x14ac:dyDescent="0.25">
      <c r="A40" s="78">
        <v>26</v>
      </c>
      <c r="B40" s="148" t="s">
        <v>471</v>
      </c>
      <c r="C40" s="149"/>
      <c r="D40" s="149"/>
      <c r="E40" s="79" t="s">
        <v>472</v>
      </c>
      <c r="F40" s="80">
        <v>0</v>
      </c>
      <c r="G40" s="81">
        <v>8</v>
      </c>
      <c r="H40" s="80">
        <v>0</v>
      </c>
      <c r="I40" s="80">
        <v>0</v>
      </c>
    </row>
    <row r="41" spans="1:9" x14ac:dyDescent="0.25">
      <c r="A41" s="78">
        <v>27</v>
      </c>
      <c r="B41" s="148" t="s">
        <v>473</v>
      </c>
      <c r="C41" s="149"/>
      <c r="D41" s="149"/>
      <c r="E41" s="79" t="s">
        <v>474</v>
      </c>
      <c r="F41" s="80">
        <v>0</v>
      </c>
      <c r="G41" s="81">
        <v>6</v>
      </c>
      <c r="H41" s="80">
        <v>0</v>
      </c>
      <c r="I41" s="80">
        <v>0</v>
      </c>
    </row>
    <row r="42" spans="1:9" x14ac:dyDescent="0.25">
      <c r="A42" s="78">
        <v>28</v>
      </c>
      <c r="B42" s="148" t="s">
        <v>475</v>
      </c>
      <c r="C42" s="149"/>
      <c r="D42" s="149"/>
      <c r="E42" s="79" t="s">
        <v>476</v>
      </c>
      <c r="F42" s="80">
        <v>0</v>
      </c>
      <c r="G42" s="81">
        <v>2</v>
      </c>
      <c r="H42" s="80">
        <v>0</v>
      </c>
      <c r="I42" s="80">
        <v>0</v>
      </c>
    </row>
    <row r="43" spans="1:9" x14ac:dyDescent="0.25">
      <c r="A43" s="78">
        <v>29</v>
      </c>
      <c r="B43" s="148" t="s">
        <v>477</v>
      </c>
      <c r="C43" s="149"/>
      <c r="D43" s="149"/>
      <c r="E43" s="79" t="s">
        <v>478</v>
      </c>
      <c r="F43" s="80">
        <v>0</v>
      </c>
      <c r="G43" s="80">
        <v>0</v>
      </c>
      <c r="H43" s="80">
        <v>0</v>
      </c>
      <c r="I43" s="80">
        <v>0</v>
      </c>
    </row>
    <row r="44" spans="1:9" x14ac:dyDescent="0.25">
      <c r="A44" s="78">
        <v>30</v>
      </c>
      <c r="B44" s="148" t="s">
        <v>479</v>
      </c>
      <c r="C44" s="149"/>
      <c r="D44" s="149"/>
      <c r="E44" s="79" t="s">
        <v>480</v>
      </c>
      <c r="F44" s="80">
        <v>0</v>
      </c>
      <c r="G44" s="80">
        <v>0</v>
      </c>
      <c r="H44" s="80">
        <v>0</v>
      </c>
      <c r="I44" s="80">
        <v>0</v>
      </c>
    </row>
  </sheetData>
  <mergeCells count="48">
    <mergeCell ref="A1:I1"/>
    <mergeCell ref="A2:I2"/>
    <mergeCell ref="A5:D5"/>
    <mergeCell ref="E5:I5"/>
    <mergeCell ref="A6:D6"/>
    <mergeCell ref="E6:I6"/>
    <mergeCell ref="B15:D15"/>
    <mergeCell ref="A7:D7"/>
    <mergeCell ref="E7:I7"/>
    <mergeCell ref="A8:D8"/>
    <mergeCell ref="A9:D9"/>
    <mergeCell ref="E9:I9"/>
    <mergeCell ref="A10:D10"/>
    <mergeCell ref="E10:I10"/>
    <mergeCell ref="A12:D13"/>
    <mergeCell ref="E12:E13"/>
    <mergeCell ref="F12:G12"/>
    <mergeCell ref="H12:I12"/>
    <mergeCell ref="A14:D14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0:D40"/>
    <mergeCell ref="B41:D41"/>
    <mergeCell ref="B42:D42"/>
    <mergeCell ref="B43:D43"/>
    <mergeCell ref="B44:D44"/>
  </mergeCells>
  <printOptions horizontalCentered="1"/>
  <pageMargins left="0.39370078740157483" right="0.39370078740157483" top="0.59055118110236227" bottom="0.39370078740157483" header="0.39370078740157483" footer="0.39370078740157483"/>
  <pageSetup paperSize="9" scale="7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26</vt:i4>
      </vt:variant>
    </vt:vector>
  </HeadingPairs>
  <TitlesOfParts>
    <vt:vector size="34" baseType="lpstr">
      <vt:lpstr>Баланс</vt:lpstr>
      <vt:lpstr>2-Форма 7011 501 225</vt:lpstr>
      <vt:lpstr>2-Форма 7049 995 225 001</vt:lpstr>
      <vt:lpstr>2-Форма 7049-995-225 003</vt:lpstr>
      <vt:lpstr>рж 7049 995 225</vt:lpstr>
      <vt:lpstr>рж 7950 100 225</vt:lpstr>
      <vt:lpstr>Дебитор-Кредитор</vt:lpstr>
      <vt:lpstr>Тармоқ штатлар ва контенгентлар</vt:lpstr>
      <vt:lpstr>BudgetType</vt:lpstr>
      <vt:lpstr>Chapter</vt:lpstr>
      <vt:lpstr>ChapterCode</vt:lpstr>
      <vt:lpstr>ChapterName</vt:lpstr>
      <vt:lpstr>CommonOrgType</vt:lpstr>
      <vt:lpstr>Date</vt:lpstr>
      <vt:lpstr>FinancingLevel</vt:lpstr>
      <vt:lpstr>Header</vt:lpstr>
      <vt:lpstr>Баланс!ImportRow</vt:lpstr>
      <vt:lpstr>'Тармоқ штатлар ва контенгентлар'!ImportRow</vt:lpstr>
      <vt:lpstr>ImportRowPage1</vt:lpstr>
      <vt:lpstr>ImportRowPage1Total</vt:lpstr>
      <vt:lpstr>Баланс!OnDate</vt:lpstr>
      <vt:lpstr>'Дебитор-Кредитор'!OnDate</vt:lpstr>
      <vt:lpstr>Баланс!Organization</vt:lpstr>
      <vt:lpstr>'Дебитор-Кредитор'!Organization</vt:lpstr>
      <vt:lpstr>OrganizationName</vt:lpstr>
      <vt:lpstr>Баланс!Period</vt:lpstr>
      <vt:lpstr>'Дебитор-Кредитор'!Period</vt:lpstr>
      <vt:lpstr>'Тармоқ штатлар ва контенгентлар'!Period</vt:lpstr>
      <vt:lpstr>Section</vt:lpstr>
      <vt:lpstr>SmallSection</vt:lpstr>
      <vt:lpstr>'2-Форма 7049-995-225 003'!Область_печати</vt:lpstr>
      <vt:lpstr>Баланс!Область_печати</vt:lpstr>
      <vt:lpstr>'рж 7049 995 225'!Область_печати</vt:lpstr>
      <vt:lpstr>'рж 7950 100 225'!Область_печати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2021-07-24T06:07:54Z</dcterms:modified>
</cp:coreProperties>
</file>