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717" activeTab="8"/>
  </bookViews>
  <sheets>
    <sheet name="Баланс" sheetId="9" r:id="rId1"/>
    <sheet name="2-Форма 7011 501 225" sheetId="1" r:id="rId2"/>
    <sheet name="2-Форма 7049 995 225 001" sheetId="3" r:id="rId3"/>
    <sheet name="2-Форма 7049-995-225 003" sheetId="2" r:id="rId4"/>
    <sheet name="рж 7049 995 225" sheetId="5" r:id="rId5"/>
    <sheet name="рж 7950 100 225" sheetId="6" r:id="rId6"/>
    <sheet name="БММ 4010" sheetId="11" r:id="rId7"/>
    <sheet name="Дебитор-Кредитор" sheetId="8" r:id="rId8"/>
    <sheet name="FormaSet" sheetId="10" r:id="rId9"/>
  </sheets>
  <externalReferences>
    <externalReference r:id="rId10"/>
  </externalReferences>
  <definedNames>
    <definedName name="BudgetType">FormaSet!$E$10</definedName>
    <definedName name="Chapter">FormaSet!$I$8</definedName>
    <definedName name="ChapterCode">'Дебитор-Кредитор'!$C$6</definedName>
    <definedName name="ChapterName">FormaSet!$E$7</definedName>
    <definedName name="CommonOrgType">FormaSet!$E$9</definedName>
    <definedName name="Date">FormaSet!$H$4</definedName>
    <definedName name="FinancingLevel" localSheetId="6">'БММ 4010'!$D$8</definedName>
    <definedName name="FinancingLevel">'Дебитор-Кредитор'!$C$8</definedName>
    <definedName name="Header">FormaSet!$A$1</definedName>
    <definedName name="ImportRow" localSheetId="8">FormaSet!$A$15:$I$15</definedName>
    <definedName name="ImportRow" localSheetId="0">Баланс!$A$10:$E$10</definedName>
    <definedName name="ImportRow">#REF!</definedName>
    <definedName name="ImportRowAct">'[1]Фактические расходы'!#REF!</definedName>
    <definedName name="ImportRowActTotal">'[1]Фактические расходы'!#REF!</definedName>
    <definedName name="ImportRowCash">'[1]Кассовые расходы'!#REF!</definedName>
    <definedName name="ImportRowCashTotal">'[1]Кассовые расходы'!#REF!</definedName>
    <definedName name="ImportRowPage1">'Дебитор-Кредитор'!$A$16:$K$16</definedName>
    <definedName name="ImportRowPage1Total">'Дебитор-Кредитор'!$A$15:$K$15</definedName>
    <definedName name="ImportRowRest">'БММ 4010'!#REF!</definedName>
    <definedName name="ImportRowTotalAct">'[1]Фактические расходы'!#REF!</definedName>
    <definedName name="OnDate" localSheetId="0">Баланс!$A$3</definedName>
    <definedName name="OnDate" localSheetId="6">'БММ 4010'!$A$3</definedName>
    <definedName name="OnDate" localSheetId="7">'Дебитор-Кредитор'!$C$3</definedName>
    <definedName name="OnDate">#REF!</definedName>
    <definedName name="Organization" localSheetId="0">Баланс!$B$4</definedName>
    <definedName name="Organization" localSheetId="6">'БММ 4010'!$D$6</definedName>
    <definedName name="Organization" localSheetId="7">'Дебитор-Кредитор'!$C$5</definedName>
    <definedName name="Organization">#REF!</definedName>
    <definedName name="OrganizationName">FormaSet!$E$5</definedName>
    <definedName name="Period" localSheetId="8">FormaSet!$E$6</definedName>
    <definedName name="Period" localSheetId="0">Баланс!$B$5</definedName>
    <definedName name="Period" localSheetId="6">'БММ 4010'!$D$7</definedName>
    <definedName name="Period" localSheetId="7">'Дебитор-Кредитор'!$C$7</definedName>
    <definedName name="Period">#REF!</definedName>
    <definedName name="Section">FormaSet!$E$8</definedName>
    <definedName name="SmallSection">FormaSet!$G$8</definedName>
    <definedName name="_xlnm.Print_Area" localSheetId="1">'2-Форма 7011 501 225'!$A$1:$I$23</definedName>
    <definedName name="_xlnm.Print_Area" localSheetId="3">'2-Форма 7049-995-225 003'!$A$1:$I$31</definedName>
    <definedName name="_xlnm.Print_Area" localSheetId="8">FormaSet!$A$1:$I$44</definedName>
    <definedName name="_xlnm.Print_Area" localSheetId="0">Баланс!$A$1:$E$138</definedName>
    <definedName name="_xlnm.Print_Area" localSheetId="4">'рж 7049 995 225'!$A$1:$F$55</definedName>
    <definedName name="_xlnm.Print_Area" localSheetId="5">'рж 7950 100 225'!$A$1:$F$55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0" l="1"/>
  <c r="G30" i="10"/>
  <c r="G31" i="10" l="1"/>
  <c r="G23" i="10" l="1"/>
  <c r="F41" i="11" l="1"/>
  <c r="E41" i="11"/>
  <c r="F21" i="6"/>
  <c r="F13" i="6"/>
  <c r="F12" i="6" s="1"/>
  <c r="F24" i="6" s="1"/>
  <c r="F21" i="5"/>
  <c r="F13" i="5"/>
  <c r="F12" i="5" s="1"/>
  <c r="F24" i="5" s="1"/>
  <c r="G18" i="10" l="1"/>
</calcChain>
</file>

<file path=xl/sharedStrings.xml><?xml version="1.0" encoding="utf-8"?>
<sst xmlns="http://schemas.openxmlformats.org/spreadsheetml/2006/main" count="1594" uniqueCount="521">
  <si>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</si>
  <si>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</si>
  <si>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</si>
  <si>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</si>
  <si>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</si>
  <si>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</si>
  <si>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</si>
  <si>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</si>
  <si>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</si>
  <si>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</si>
  <si>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</si>
  <si>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</si>
  <si>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42</t>
  </si>
  <si>
    <t>00</t>
  </si>
  <si>
    <t>000</t>
  </si>
  <si>
    <t>РАСХОДЫ ПО ТОВАРАМ И УСЛУГАМ</t>
  </si>
  <si>
    <t>01</t>
  </si>
  <si>
    <t>10</t>
  </si>
  <si>
    <t>Командировочные расходы</t>
  </si>
  <si>
    <t>02</t>
  </si>
  <si>
    <t>12</t>
  </si>
  <si>
    <t>Связанные с зарубежными поездками</t>
  </si>
  <si>
    <t>03</t>
  </si>
  <si>
    <t>X</t>
  </si>
  <si>
    <t>IV-группа "Другие расходы"</t>
  </si>
  <si>
    <t>04</t>
  </si>
  <si>
    <t>05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</si>
  <si>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</si>
  <si>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</si>
  <si>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</si>
  <si>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</si>
  <si>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100</t>
  </si>
  <si>
    <t>Товарно-материальных запасов</t>
  </si>
  <si>
    <t>110</t>
  </si>
  <si>
    <t>Товарно-материальных запасов (кроме бумаги)</t>
  </si>
  <si>
    <t>45</t>
  </si>
  <si>
    <t>СУБСИДИИ</t>
  </si>
  <si>
    <t>06</t>
  </si>
  <si>
    <t>20</t>
  </si>
  <si>
    <t>Частным предприятиям</t>
  </si>
  <si>
    <t>07</t>
  </si>
  <si>
    <t>21</t>
  </si>
  <si>
    <t xml:space="preserve">Нефинансовым частным предприятиям </t>
  </si>
  <si>
    <t>08</t>
  </si>
  <si>
    <t>48</t>
  </si>
  <si>
    <t>ДРУГИЕ РАСХОДЫ</t>
  </si>
  <si>
    <t>09</t>
  </si>
  <si>
    <t>Различные прочие расходы</t>
  </si>
  <si>
    <t>Текущие</t>
  </si>
  <si>
    <t>11</t>
  </si>
  <si>
    <t>140</t>
  </si>
  <si>
    <t>Электрон давлат харидларида иштирок этиш учун закалат тулови харажатлари</t>
  </si>
  <si>
    <t>13</t>
  </si>
  <si>
    <t>190</t>
  </si>
  <si>
    <t>Прочие расходы</t>
  </si>
  <si>
    <t>14</t>
  </si>
  <si>
    <t>15</t>
  </si>
  <si>
    <t>16</t>
  </si>
  <si>
    <t>41</t>
  </si>
  <si>
    <t>Заработная плата</t>
  </si>
  <si>
    <t>Заработная плата в денежной форме</t>
  </si>
  <si>
    <t>Основная заработная плата</t>
  </si>
  <si>
    <t>47</t>
  </si>
  <si>
    <t>Пособия</t>
  </si>
  <si>
    <t>120</t>
  </si>
  <si>
    <t>Пособия по временной нетрудоспособности</t>
  </si>
  <si>
    <t>150</t>
  </si>
  <si>
    <t>Пособия по беременности и родам</t>
  </si>
  <si>
    <t>I-группа "Заработная плата и приравненные к ней платежи"</t>
  </si>
  <si>
    <t>Взносы / отчисления на социальные нужды</t>
  </si>
  <si>
    <t>Реально производимые взносы/отчисления на социальные нужды</t>
  </si>
  <si>
    <t>Единый социальный платеж</t>
  </si>
  <si>
    <t>200</t>
  </si>
  <si>
    <t>Другие взносы/отчисления на социальные нужды</t>
  </si>
  <si>
    <t>II-группа "Начисления на заработную плату"</t>
  </si>
  <si>
    <t>В пределах республики</t>
  </si>
  <si>
    <t>Коммунальные услуги</t>
  </si>
  <si>
    <t>17</t>
  </si>
  <si>
    <t>Электроэнергия</t>
  </si>
  <si>
    <t>18</t>
  </si>
  <si>
    <t>24</t>
  </si>
  <si>
    <t>Холодная вода и канализация</t>
  </si>
  <si>
    <t>19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</si>
  <si>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</si>
  <si>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</si>
  <si>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30</t>
  </si>
  <si>
    <t>Содержание и текущий ремонт</t>
  </si>
  <si>
    <t>32</t>
  </si>
  <si>
    <t>Здания</t>
  </si>
  <si>
    <t>22</t>
  </si>
  <si>
    <t>Нежилые здания</t>
  </si>
  <si>
    <t>23</t>
  </si>
  <si>
    <t>34</t>
  </si>
  <si>
    <t>Машины, оборудования и техника</t>
  </si>
  <si>
    <t>Транспортные средства</t>
  </si>
  <si>
    <t>26</t>
  </si>
  <si>
    <t>27</t>
  </si>
  <si>
    <t>28</t>
  </si>
  <si>
    <t>29</t>
  </si>
  <si>
    <t>Расходы на приобретение бумаги</t>
  </si>
  <si>
    <t>130</t>
  </si>
  <si>
    <t>Приобретение прочей полиграфической</t>
  </si>
  <si>
    <t>31</t>
  </si>
  <si>
    <t>500</t>
  </si>
  <si>
    <t>Топливо и ГСМ</t>
  </si>
  <si>
    <t>90</t>
  </si>
  <si>
    <t>Другие расходы на приобретение товаров и услуг</t>
  </si>
  <si>
    <t>33</t>
  </si>
  <si>
    <t>91</t>
  </si>
  <si>
    <t>Расходы на обучение</t>
  </si>
  <si>
    <t>92</t>
  </si>
  <si>
    <t>Телефонные, телекоммуникационные и информационные услуги</t>
  </si>
  <si>
    <t>35</t>
  </si>
  <si>
    <t>Телефонные, телеграфные и почтовые услуги</t>
  </si>
  <si>
    <t>36</t>
  </si>
  <si>
    <t>Информационные и коммуникационные услуги</t>
  </si>
  <si>
    <t>37</t>
  </si>
  <si>
    <t>99</t>
  </si>
  <si>
    <t>Прочие расходы на приобретение товаров и услуг</t>
  </si>
  <si>
    <t>38</t>
  </si>
  <si>
    <t>990</t>
  </si>
  <si>
    <t>39</t>
  </si>
  <si>
    <t>43</t>
  </si>
  <si>
    <t>РАСХОДЫ ПО ОСНОВНЫМ СРЕДСТВАМ</t>
  </si>
  <si>
    <t>40</t>
  </si>
  <si>
    <t>Приобретение основных средств</t>
  </si>
  <si>
    <t>54</t>
  </si>
  <si>
    <t>900</t>
  </si>
  <si>
    <t>Прочие машины и оборудование</t>
  </si>
  <si>
    <t>910</t>
  </si>
  <si>
    <t>Мебель и офисное оборудование</t>
  </si>
  <si>
    <t>44</t>
  </si>
  <si>
    <t>920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</si>
  <si>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</si>
  <si>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</si>
  <si>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46</t>
  </si>
  <si>
    <t>49</t>
  </si>
  <si>
    <t>Кадастровые, землеустроительные и топографо-геодезические, картографические работы</t>
  </si>
  <si>
    <t>51</t>
  </si>
  <si>
    <t>53</t>
  </si>
  <si>
    <t>55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</si>
  <si>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</si>
  <si>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</si>
  <si>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</si>
  <si>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</si>
  <si>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</si>
  <si>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</si>
  <si>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</si>
  <si>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</si>
  <si>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</si>
  <si>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3. Кассовые расходы, осушествленные в отчетном периоде - всего</t>
  </si>
  <si>
    <t>4. Остаток денежных средств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</si>
  <si>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</si>
  <si>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</si>
  <si>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</si>
  <si>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</si>
  <si>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</si>
  <si>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</si>
  <si>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Форма № 1</t>
  </si>
  <si>
    <t>А К Т И В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</si>
  <si>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</si>
  <si>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</si>
  <si>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</si>
  <si>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</si>
  <si>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</si>
  <si>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</si>
  <si>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Сумма износа (Субсчёта 020, 021, 022, 023, 025, 029)</t>
  </si>
  <si>
    <t>Остаточная (балансовая) стоимость (стр.010 –стр.011)</t>
  </si>
  <si>
    <t>Нематериальные активы (Субсчёт 030)</t>
  </si>
  <si>
    <t>Основные средства и прочие долгосрочные нефинансовые активы - всего (стр. 012+020)</t>
  </si>
  <si>
    <t>2-§. Непроизводственные активы</t>
  </si>
  <si>
    <t>Благоустройство земли (Субсчёт 040)</t>
  </si>
  <si>
    <t>3-§. Товарно-материальные запасы</t>
  </si>
  <si>
    <t>Готовая продукция (Субсчёт 050)</t>
  </si>
  <si>
    <t>Строительные материалы (Субсчёт 060)</t>
  </si>
  <si>
    <t>Продукты питания (Субсчёт 061)</t>
  </si>
  <si>
    <t>Медикаменты и перевязочные средства (Субсчёт 062)</t>
  </si>
  <si>
    <t>Инвентарь и хозяйственные принадлежности (Субсчёт 063)</t>
  </si>
  <si>
    <t>Топливо, горюче-смазочные материалы (Субсчёт 064)</t>
  </si>
  <si>
    <t xml:space="preserve">Запасные части к машинам и оборудованию (Субсчёт 065) </t>
  </si>
  <si>
    <t>Прочие товарно-материальные запасы (Субсчёт 069)</t>
  </si>
  <si>
    <t>Товарно – материальные запасы – всего (стр. 050+060+061+062+063+064+065+066)</t>
  </si>
  <si>
    <t>4-§. Вложения в нефинансовые активы</t>
  </si>
  <si>
    <t>Оборудование к установке (Субсчёт 070)</t>
  </si>
  <si>
    <t>Незавершенное строительство (Субсчёт 071)</t>
  </si>
  <si>
    <t>Прочие расходы на основные средства (Субсчёт 072)</t>
  </si>
  <si>
    <t>Расходы на нематериальные активы (Субсчёт 080)</t>
  </si>
  <si>
    <t>Расходы на товары (работы, услуги) (Субсчёт 090)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</si>
  <si>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</si>
  <si>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</si>
  <si>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</si>
  <si>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</si>
  <si>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</si>
  <si>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</si>
  <si>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</si>
  <si>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</si>
  <si>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</si>
  <si>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</si>
  <si>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</si>
  <si>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</si>
  <si>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</si>
  <si>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</si>
  <si>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</si>
  <si>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</si>
  <si>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</si>
  <si>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</si>
  <si>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</si>
  <si>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</si>
  <si>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</si>
  <si>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</si>
  <si>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</si>
  <si>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</si>
  <si>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</si>
  <si>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</si>
  <si>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</si>
  <si>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</si>
  <si>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</si>
  <si>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</si>
  <si>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</si>
  <si>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</si>
  <si>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</si>
  <si>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</si>
  <si>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</si>
  <si>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</si>
  <si>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</si>
  <si>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</si>
  <si>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</si>
  <si>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</si>
  <si>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</si>
  <si>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</si>
  <si>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</si>
  <si>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</si>
  <si>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</si>
  <si>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</si>
  <si>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</si>
  <si>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</si>
  <si>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</si>
  <si>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</si>
  <si>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</si>
  <si>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</si>
  <si>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</si>
  <si>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</si>
  <si>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</si>
  <si>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</si>
  <si>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</si>
  <si>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</si>
  <si>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</si>
  <si>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</si>
  <si>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</si>
  <si>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</si>
  <si>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</si>
  <si>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</si>
  <si>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</si>
  <si>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</si>
  <si>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</si>
  <si>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</si>
  <si>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</si>
  <si>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</si>
  <si>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</si>
  <si>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</si>
  <si>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</si>
  <si>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</si>
  <si>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</si>
  <si>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</si>
  <si>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</si>
  <si>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</si>
  <si>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</si>
  <si>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</si>
  <si>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</si>
  <si>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</si>
  <si>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</si>
  <si>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</si>
  <si>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</si>
  <si>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</si>
  <si>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</si>
  <si>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</si>
  <si>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</si>
  <si>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</si>
  <si>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</si>
  <si>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</si>
  <si>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</si>
  <si>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</si>
  <si>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</si>
  <si>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Организация:</t>
  </si>
  <si>
    <t>Ўзбекистон Республикаси Ёшлар ишлари агентлиги</t>
  </si>
  <si>
    <t>Глава:</t>
  </si>
  <si>
    <t>225</t>
  </si>
  <si>
    <t>Отчетный период:</t>
  </si>
  <si>
    <t>Уровень бюджета:</t>
  </si>
  <si>
    <t>Республиканский</t>
  </si>
  <si>
    <t>Единица измерения:</t>
  </si>
  <si>
    <t>тыс. cум</t>
  </si>
  <si>
    <t>№ п/п</t>
  </si>
  <si>
    <t>Статья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</si>
  <si>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</si>
  <si>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</si>
  <si>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</si>
  <si>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</si>
  <si>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</si>
  <si>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</si>
  <si>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</si>
  <si>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</si>
  <si>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A</t>
  </si>
  <si>
    <t>ДЕБИТОРСКАЯ ЗАДОЛЖЕННОСТЬ:</t>
  </si>
  <si>
    <t/>
  </si>
  <si>
    <t>4200000</t>
  </si>
  <si>
    <t>4210000</t>
  </si>
  <si>
    <t>4211000</t>
  </si>
  <si>
    <t>4212000</t>
  </si>
  <si>
    <t>4230000</t>
  </si>
  <si>
    <t>4234000</t>
  </si>
  <si>
    <t>4234100</t>
  </si>
  <si>
    <t>4250000</t>
  </si>
  <si>
    <t>4252000</t>
  </si>
  <si>
    <t>4252100</t>
  </si>
  <si>
    <t>4252110</t>
  </si>
  <si>
    <t>4252500</t>
  </si>
  <si>
    <t>4290000</t>
  </si>
  <si>
    <t>4292000</t>
  </si>
  <si>
    <t>4292100</t>
  </si>
  <si>
    <t>4292200</t>
  </si>
  <si>
    <t>4299000</t>
  </si>
  <si>
    <t>4299990</t>
  </si>
  <si>
    <t>4300000</t>
  </si>
  <si>
    <t>4350000</t>
  </si>
  <si>
    <t>4354000</t>
  </si>
  <si>
    <t>4354900</t>
  </si>
  <si>
    <t>4354920</t>
  </si>
  <si>
    <t>4800000</t>
  </si>
  <si>
    <t>4820000</t>
  </si>
  <si>
    <t>4821000</t>
  </si>
  <si>
    <t>4821100</t>
  </si>
  <si>
    <t>4821190</t>
  </si>
  <si>
    <t>Итого по группам расходов:</t>
  </si>
  <si>
    <t>Всего:</t>
  </si>
  <si>
    <t>КРЕДИТОРСКАЯ ЗАДОЛЖЕННОСТЬ:</t>
  </si>
  <si>
    <t>4110000</t>
  </si>
  <si>
    <t>4111000</t>
  </si>
  <si>
    <t>4111100</t>
  </si>
  <si>
    <t>4120000</t>
  </si>
  <si>
    <t>4121000</t>
  </si>
  <si>
    <t>4121100</t>
  </si>
  <si>
    <t>Б А Л А Н С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</si>
  <si>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</si>
  <si>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</si>
  <si>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</si>
  <si>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</si>
  <si>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</si>
  <si>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010</t>
  </si>
  <si>
    <t>011</t>
  </si>
  <si>
    <t>012</t>
  </si>
  <si>
    <t>020</t>
  </si>
  <si>
    <t>030</t>
  </si>
  <si>
    <t>040</t>
  </si>
  <si>
    <t>050</t>
  </si>
  <si>
    <t>060</t>
  </si>
  <si>
    <t>061</t>
  </si>
  <si>
    <t>062</t>
  </si>
  <si>
    <t>063</t>
  </si>
  <si>
    <t>064</t>
  </si>
  <si>
    <t>065</t>
  </si>
  <si>
    <t>066</t>
  </si>
  <si>
    <t>070</t>
  </si>
  <si>
    <t>080</t>
  </si>
  <si>
    <t>081</t>
  </si>
  <si>
    <t>082</t>
  </si>
  <si>
    <t>090</t>
  </si>
  <si>
    <t>Вазирлик ва идоралар, бошқарув органлари ва бошқа ташкилотлар бўйича тармоқ, штатлар ва контингентга доир режанинг бажарилиши (бюджет маблағлари бўйича) тўғрисида</t>
  </si>
  <si>
    <t>ҲИСОБОТ</t>
  </si>
  <si>
    <t>йил ҳолатига</t>
  </si>
  <si>
    <t xml:space="preserve">Ташкилот номи </t>
  </si>
  <si>
    <t xml:space="preserve">Даврийлиги: </t>
  </si>
  <si>
    <t>Чораклик</t>
  </si>
  <si>
    <t>Вазирлик (идора)</t>
  </si>
  <si>
    <t xml:space="preserve">Бўлим     </t>
  </si>
  <si>
    <t>7049</t>
  </si>
  <si>
    <t>Кичик бўлим</t>
  </si>
  <si>
    <t>995</t>
  </si>
  <si>
    <t>Боб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</si>
  <si>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</si>
  <si>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</si>
  <si>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</si>
  <si>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Республика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</si>
  <si>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</si>
  <si>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</si>
  <si>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</si>
  <si>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</si>
  <si>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</si>
  <si>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</si>
  <si>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</si>
  <si>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</si>
  <si>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</si>
  <si>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>Ташкилот сони</t>
  </si>
  <si>
    <t>1100</t>
  </si>
  <si>
    <t>Юридик шахс мақомига эга ташкилотлар сони</t>
  </si>
  <si>
    <t>1110</t>
  </si>
  <si>
    <t>Юридик шахс мақомига эга бўлмаган ташкилотлар сони</t>
  </si>
  <si>
    <t>1120</t>
  </si>
  <si>
    <t>Ташкилотда штат бирлик (ставка)лари сони бўйича кўрсаткичлар</t>
  </si>
  <si>
    <t>4000</t>
  </si>
  <si>
    <t>Бошқарув ходимлари штат бирлик (ставка)лари сони</t>
  </si>
  <si>
    <t>4100</t>
  </si>
  <si>
    <t>Мутахассислар штат бирлик (ставка)лари сони</t>
  </si>
  <si>
    <t>4200</t>
  </si>
  <si>
    <t>Ишлаб чиқариш ходимлари штат бирлик (ставка)лари сони</t>
  </si>
  <si>
    <t>4300</t>
  </si>
  <si>
    <t>Техник ва хизмат кўрсатувчи ходимлар штат бирлик (ставка)лари сони</t>
  </si>
  <si>
    <t>4400</t>
  </si>
  <si>
    <t>Ташкилотда ходимлар (жисмоний шахслар) сони бўйича кўрсаткичлар</t>
  </si>
  <si>
    <t>5000</t>
  </si>
  <si>
    <t>Бошқарув ходимлари сони</t>
  </si>
  <si>
    <t>5100</t>
  </si>
  <si>
    <t>Мутахассис ходимлар сони</t>
  </si>
  <si>
    <t>5200</t>
  </si>
  <si>
    <t>Ишлаб чиқариш ходимлари сони</t>
  </si>
  <si>
    <t>5300</t>
  </si>
  <si>
    <t>Техник ва хизмат кўрсатувчи ходимлар сони</t>
  </si>
  <si>
    <t>5400</t>
  </si>
  <si>
    <t>Ташкилотнинг сақлаш харажатлари миқдор кўрсаткичлари</t>
  </si>
  <si>
    <t>6000</t>
  </si>
  <si>
    <t>Ташкилотнинг сақлаш харажатлари суммаси</t>
  </si>
  <si>
    <t>6100</t>
  </si>
  <si>
    <t>Асосий иш ҳақи (4111100)</t>
  </si>
  <si>
    <t>6110</t>
  </si>
  <si>
    <t>Ҳомиладорлик ва туғиш бўйича нафақа (4711150)</t>
  </si>
  <si>
    <t>6130</t>
  </si>
  <si>
    <t>Моддий рағбатлантириш жамғармаси суммаси</t>
  </si>
  <si>
    <t>6913</t>
  </si>
  <si>
    <t>Ташкилотга тегишли бошқа миқдор кўрсаткичлари</t>
  </si>
  <si>
    <t>9000</t>
  </si>
  <si>
    <t>Ташкилот умумий ер майдони ҳажми (га)</t>
  </si>
  <si>
    <t>9100</t>
  </si>
  <si>
    <t>Иморатлар ва иншоотлар майдони ҳажми (м2)</t>
  </si>
  <si>
    <t>9110</t>
  </si>
  <si>
    <t>Ижарага берилган майдон ҳажми</t>
  </si>
  <si>
    <t>9111</t>
  </si>
  <si>
    <t>Ташкилотда ҳомиладорлик ва туғиш бўйича нафақа олувчи ходимлар сони</t>
  </si>
  <si>
    <t>9904</t>
  </si>
  <si>
    <t>Ташкилотнинг бино иншоот ёки ер майдонларини ижарага беришдан тушган тушум суммаси</t>
  </si>
  <si>
    <t>9905</t>
  </si>
  <si>
    <t>Ташкилот балансида мавжуд хизмат автомашиналари сони</t>
  </si>
  <si>
    <t>9906</t>
  </si>
  <si>
    <t>Белгиланган лимит бўйича хизмат автомашиналари сони</t>
  </si>
  <si>
    <t>9907</t>
  </si>
  <si>
    <t>Ташкилот балансида мавжуд шахсий бириктирилган хизмат автомашиналари сони</t>
  </si>
  <si>
    <t>9908</t>
  </si>
  <si>
    <t>Ташкилот балансида мавжуд навбатчи хизмат автомашиналари сони</t>
  </si>
  <si>
    <t>9909</t>
  </si>
  <si>
    <t>Ташкилот балансида мавжуд махсус хизмат автомашиналари сони</t>
  </si>
  <si>
    <t>9910</t>
  </si>
  <si>
    <t>Пуллик хизматлардан тушган маблағлар суммаси</t>
  </si>
  <si>
    <t>9916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</si>
  <si>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</si>
  <si>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</si>
  <si>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</si>
  <si>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</si>
  <si>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О Т Ч Е Т
об исполнении сметы расходов</t>
  </si>
  <si>
    <t>Наименование организации:</t>
  </si>
  <si>
    <t xml:space="preserve">          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</si>
  <si>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</si>
  <si>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</si>
  <si>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</si>
  <si>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</si>
  <si>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100010860262777011501225001</t>
  </si>
  <si>
    <t>ВСЕГО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</si>
  <si>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</si>
  <si>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</si>
  <si>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</si>
  <si>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</si>
  <si>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100010860262777049995225001</t>
  </si>
  <si>
    <t>100010860262777049995225003</t>
  </si>
  <si>
    <t>ОТЧЕТ
о движении денежных средств по Фонду развития бюджетной организации</t>
  </si>
  <si>
    <t>Периодичность:</t>
  </si>
  <si>
    <t>тыс. сум</t>
  </si>
  <si>
    <t xml:space="preserve">Л/С: </t>
  </si>
  <si>
    <t>400110860262777049995225001</t>
  </si>
  <si>
    <t>2.1 Поступило доходов (поступлений) за отчетный период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</si>
  <si>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</si>
  <si>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</si>
  <si>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</si>
  <si>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3.1 Кассовые расходы</t>
  </si>
  <si>
    <t>3.2 Возврат остатка(9919, 9818)</t>
  </si>
  <si>
    <t>4.1 Остаток средств на транзитном счете на конец отчетного периода</t>
  </si>
  <si>
    <t>Руководитель _______________</t>
  </si>
  <si>
    <t>Главный бухгалтер ____________________</t>
  </si>
  <si>
    <t>М.П</t>
  </si>
  <si>
    <t>____ ______________ 20____ год</t>
  </si>
  <si>
    <t>400110860262777950100225001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</si>
  <si>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</si>
  <si>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</si>
  <si>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</si>
  <si>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</si>
  <si>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</si>
  <si>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</si>
  <si>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Поступления сумм дебиторской задолженности прошлых лет (4-004-10)</t>
  </si>
  <si>
    <t>Внебюджетные фонды министерств и ведомств, формируемые за счет отчислений (4-010-10)</t>
  </si>
  <si>
    <t>Р А С Ш И Ф Р О В К А    Р А С Х О Д О В</t>
  </si>
  <si>
    <t>А.  К А С С О В Ы Е    Р А С Х О Д Ы</t>
  </si>
  <si>
    <t>Статья и подстатья</t>
  </si>
  <si>
    <t>по кодам классификация источников средств и уровней бюджетов</t>
  </si>
  <si>
    <t>4004-10</t>
  </si>
  <si>
    <t>4010-10</t>
  </si>
  <si>
    <t>4. Остаток средств на конец отчетного периода</t>
  </si>
  <si>
    <t>Б.    Ф А К Т И Ч Е С К И Е      Р А С Х О Д Ы</t>
  </si>
  <si>
    <t>4220000</t>
  </si>
  <si>
    <t>4221000</t>
  </si>
  <si>
    <t>4224000</t>
  </si>
  <si>
    <t>4225000</t>
  </si>
  <si>
    <t>на 01.01.2022</t>
  </si>
  <si>
    <t>Раздел   0499   подраздел   952   глава   250</t>
  </si>
  <si>
    <t>годовая</t>
  </si>
  <si>
    <t>Раздел   0115   подраздел   012   глава   250</t>
  </si>
  <si>
    <t>по состоянию на 01.01.2022</t>
  </si>
  <si>
    <t>Годовая</t>
  </si>
  <si>
    <t>Средний ремонт основных средств</t>
  </si>
  <si>
    <t>Транспортные средства, машины, оборудования и техника</t>
  </si>
  <si>
    <t xml:space="preserve">Негосударственным некоммерческим организациям </t>
  </si>
  <si>
    <t>4252120</t>
  </si>
  <si>
    <t>4821140</t>
  </si>
  <si>
    <t>4711100</t>
  </si>
  <si>
    <t>4711120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</si>
</sst>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\ _р_._-;\-* #,##0.00\ _р_._-;_-* &quot;-&quot;??\ _р_._-;_-@_-"/>
    <numFmt numFmtId="167" formatCode="_-* #,##0_р_._-;\-* #,##0_р_._-;_-* &quot;-&quot;??_р_._-;_-@_-"/>
    <numFmt numFmtId="168" formatCode="_-* #,##0.00_р_._-;\-* #,##0.00_р_._-;_-* &quot;-&quot;??_р_._-;_-@_-"/>
    <numFmt numFmtId="169" formatCode="_-* #,##0.00_р_._-;\-* #,##0.00_р_._-;_-* &quot; &quot;??_р_._-;_-@_-"/>
    <numFmt numFmtId="172" formatCode="#,##0.00_ ;\-#,##0.00\ "/>
  </numFmts>
  <fonts count="5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1"/>
      <charset val="204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b/>
      <sz val="12"/>
      <color rgb="FF00008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164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10" borderId="0"/>
    <xf numFmtId="164" fontId="21" fillId="0" borderId="0"/>
    <xf numFmtId="0" fontId="27" fillId="0" borderId="0"/>
    <xf numFmtId="166" fontId="21" fillId="0" borderId="0"/>
    <xf numFmtId="0" fontId="28" fillId="34" borderId="8"/>
    <xf numFmtId="168" fontId="21" fillId="0" borderId="0"/>
  </cellStyleXfs>
  <cellXfs count="182">
    <xf numFmtId="0" fontId="0" fillId="0" borderId="0" xfId="0"/>
    <xf numFmtId="0" fontId="28" fillId="35" borderId="0" xfId="48" applyNumberFormat="1" applyFont="1" applyFill="1" applyBorder="1" applyProtection="1"/>
    <xf numFmtId="0" fontId="30" fillId="35" borderId="0" xfId="48" applyNumberFormat="1" applyFont="1" applyFill="1" applyBorder="1" applyProtection="1"/>
    <xf numFmtId="49" fontId="30" fillId="35" borderId="14" xfId="48" applyNumberFormat="1" applyFont="1" applyFill="1" applyBorder="1" applyAlignment="1" applyProtection="1">
      <alignment horizontal="center" vertical="center"/>
    </xf>
    <xf numFmtId="0" fontId="30" fillId="35" borderId="14" xfId="48" applyNumberFormat="1" applyFont="1" applyFill="1" applyBorder="1" applyAlignment="1" applyProtection="1">
      <alignment horizontal="center" vertical="center"/>
    </xf>
    <xf numFmtId="0" fontId="30" fillId="35" borderId="11" xfId="48" applyNumberFormat="1" applyFont="1" applyFill="1" applyBorder="1" applyAlignment="1" applyProtection="1">
      <alignment horizontal="center" vertical="center"/>
    </xf>
    <xf numFmtId="0" fontId="30" fillId="35" borderId="12" xfId="48" applyNumberFormat="1" applyFont="1" applyFill="1" applyBorder="1" applyAlignment="1" applyProtection="1">
      <alignment horizontal="center" vertical="center"/>
    </xf>
    <xf numFmtId="0" fontId="32" fillId="35" borderId="0" xfId="48" applyNumberFormat="1" applyFont="1" applyFill="1" applyBorder="1" applyProtection="1"/>
    <xf numFmtId="0" fontId="33" fillId="35" borderId="14" xfId="48" applyNumberFormat="1" applyFont="1" applyFill="1" applyBorder="1" applyAlignment="1" applyProtection="1">
      <alignment horizontal="center" vertical="center" wrapText="1"/>
    </xf>
    <xf numFmtId="0" fontId="30" fillId="35" borderId="14" xfId="48" applyNumberFormat="1" applyFont="1" applyFill="1" applyBorder="1" applyAlignment="1" applyProtection="1">
      <alignment horizontal="center" vertical="center" wrapText="1"/>
    </xf>
    <xf numFmtId="164" fontId="30" fillId="35" borderId="14" xfId="1" applyFont="1" applyFill="1" applyBorder="1" applyAlignment="1" applyProtection="1">
      <alignment horizontal="center" vertical="center" wrapText="1"/>
    </xf>
    <xf numFmtId="167" fontId="30" fillId="35" borderId="14" xfId="1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Protection="1"/>
    <xf numFmtId="0" fontId="21" fillId="0" borderId="0" xfId="44" applyNumberFormat="1" applyFont="1" applyFill="1" applyBorder="1" applyProtection="1"/>
    <xf numFmtId="0" fontId="28" fillId="10" borderId="0" xfId="44" applyNumberFormat="1" applyFont="1" applyFill="1" applyBorder="1" applyProtection="1"/>
    <xf numFmtId="14" fontId="30" fillId="35" borderId="0" xfId="48" applyNumberFormat="1" applyFont="1" applyFill="1" applyBorder="1" applyProtection="1"/>
    <xf numFmtId="0" fontId="34" fillId="35" borderId="14" xfId="48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textRotation="90" wrapText="1"/>
    </xf>
    <xf numFmtId="0" fontId="36" fillId="33" borderId="14" xfId="43" applyFont="1" applyFill="1" applyBorder="1" applyAlignment="1">
      <alignment horizontal="center" vertical="center" wrapText="1"/>
    </xf>
    <xf numFmtId="0" fontId="38" fillId="33" borderId="14" xfId="43" applyFont="1" applyFill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0" fontId="40" fillId="33" borderId="14" xfId="43" applyFont="1" applyFill="1" applyBorder="1" applyAlignment="1">
      <alignment horizontal="justify" vertical="center" wrapText="1"/>
    </xf>
    <xf numFmtId="49" fontId="41" fillId="33" borderId="14" xfId="1" applyNumberFormat="1" applyFont="1" applyFill="1" applyBorder="1" applyAlignment="1" applyProtection="1">
      <alignment horizontal="center" vertical="center"/>
    </xf>
    <xf numFmtId="165" fontId="41" fillId="33" borderId="14" xfId="1" applyNumberFormat="1" applyFont="1" applyFill="1" applyBorder="1" applyAlignment="1" applyProtection="1">
      <alignment horizontal="center" vertical="center"/>
    </xf>
    <xf numFmtId="0" fontId="42" fillId="0" borderId="14" xfId="0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0" fontId="43" fillId="0" borderId="14" xfId="43" applyFont="1" applyBorder="1" applyAlignment="1">
      <alignment horizontal="left" vertical="center" wrapText="1"/>
    </xf>
    <xf numFmtId="49" fontId="44" fillId="33" borderId="14" xfId="1" applyNumberFormat="1" applyFont="1" applyFill="1" applyBorder="1" applyAlignment="1" applyProtection="1">
      <alignment horizontal="center" vertical="center"/>
    </xf>
    <xf numFmtId="165" fontId="44" fillId="33" borderId="14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49" fontId="36" fillId="33" borderId="0" xfId="43" applyNumberFormat="1" applyFont="1" applyFill="1" applyAlignment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37" fillId="0" borderId="14" xfId="0" applyFont="1" applyBorder="1" applyAlignment="1">
      <alignment horizontal="center" vertical="center"/>
    </xf>
    <xf numFmtId="169" fontId="47" fillId="33" borderId="14" xfId="1" applyNumberFormat="1" applyFont="1" applyFill="1" applyBorder="1" applyAlignment="1" applyProtection="1">
      <alignment horizontal="center" vertical="center"/>
    </xf>
    <xf numFmtId="169" fontId="48" fillId="33" borderId="14" xfId="1" applyNumberFormat="1" applyFont="1" applyFill="1" applyBorder="1" applyAlignment="1" applyProtection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wrapText="1"/>
    </xf>
    <xf numFmtId="0" fontId="40" fillId="33" borderId="14" xfId="43" applyFont="1" applyFill="1" applyBorder="1" applyAlignment="1">
      <alignment horizontal="left" vertical="center" wrapText="1"/>
    </xf>
    <xf numFmtId="49" fontId="37" fillId="0" borderId="14" xfId="0" applyNumberFormat="1" applyFont="1" applyBorder="1" applyAlignment="1">
      <alignment horizontal="center" vertical="center"/>
    </xf>
    <xf numFmtId="0" fontId="37" fillId="0" borderId="0" xfId="0" applyFont="1"/>
    <xf numFmtId="0" fontId="43" fillId="33" borderId="14" xfId="43" applyFont="1" applyFill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 vertical="center"/>
    </xf>
    <xf numFmtId="168" fontId="20" fillId="0" borderId="0" xfId="0" applyNumberFormat="1" applyFont="1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72" fontId="38" fillId="33" borderId="11" xfId="1" applyNumberFormat="1" applyFont="1" applyFill="1" applyBorder="1" applyAlignment="1" applyProtection="1">
      <alignment horizontal="center" vertical="center"/>
    </xf>
    <xf numFmtId="172" fontId="38" fillId="33" borderId="14" xfId="1" applyNumberFormat="1" applyFont="1" applyFill="1" applyBorder="1" applyAlignment="1" applyProtection="1">
      <alignment horizontal="center" vertical="center"/>
    </xf>
    <xf numFmtId="172" fontId="0" fillId="0" borderId="14" xfId="0" applyNumberFormat="1" applyBorder="1"/>
    <xf numFmtId="0" fontId="19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169" fontId="41" fillId="33" borderId="14" xfId="1" applyNumberFormat="1" applyFont="1" applyFill="1" applyBorder="1" applyAlignment="1" applyProtection="1">
      <alignment horizontal="center" vertical="center"/>
    </xf>
    <xf numFmtId="0" fontId="50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169" fontId="44" fillId="33" borderId="14" xfId="1" applyNumberFormat="1" applyFont="1" applyFill="1" applyBorder="1" applyAlignment="1" applyProtection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169" fontId="41" fillId="33" borderId="12" xfId="1" applyNumberFormat="1" applyFont="1" applyFill="1" applyBorder="1" applyAlignment="1" applyProtection="1">
      <alignment horizontal="center" vertical="center"/>
    </xf>
    <xf numFmtId="49" fontId="52" fillId="0" borderId="11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49" fontId="23" fillId="0" borderId="14" xfId="0" applyNumberFormat="1" applyFont="1" applyBorder="1" applyAlignment="1">
      <alignment horizontal="center" wrapText="1"/>
    </xf>
    <xf numFmtId="0" fontId="23" fillId="0" borderId="14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center" wrapText="1"/>
    </xf>
    <xf numFmtId="165" fontId="19" fillId="0" borderId="14" xfId="1" applyNumberFormat="1" applyFont="1" applyFill="1" applyBorder="1" applyAlignment="1" applyProtection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165" fontId="23" fillId="0" borderId="14" xfId="1" applyNumberFormat="1" applyFont="1" applyFill="1" applyBorder="1" applyAlignment="1" applyProtection="1">
      <alignment horizontal="center" vertical="center"/>
    </xf>
    <xf numFmtId="0" fontId="19" fillId="0" borderId="14" xfId="0" applyFont="1" applyBorder="1" applyAlignment="1">
      <alignment horizontal="justify" vertical="center" wrapText="1"/>
    </xf>
    <xf numFmtId="49" fontId="19" fillId="0" borderId="14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center" vertical="top" wrapText="1"/>
    </xf>
    <xf numFmtId="0" fontId="55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wrapText="1"/>
    </xf>
    <xf numFmtId="0" fontId="46" fillId="0" borderId="0" xfId="0" applyFont="1"/>
    <xf numFmtId="0" fontId="19" fillId="0" borderId="0" xfId="0" applyFont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8" fillId="33" borderId="14" xfId="43" applyFont="1" applyFill="1" applyBorder="1" applyAlignment="1">
      <alignment horizontal="left" vertical="center" wrapText="1"/>
    </xf>
    <xf numFmtId="165" fontId="38" fillId="33" borderId="14" xfId="1" applyNumberFormat="1" applyFont="1" applyFill="1" applyBorder="1" applyAlignment="1" applyProtection="1">
      <alignment horizontal="center" vertical="center" wrapText="1"/>
    </xf>
    <xf numFmtId="0" fontId="36" fillId="0" borderId="14" xfId="43" applyFont="1" applyBorder="1" applyAlignment="1">
      <alignment horizontal="left" vertical="center" wrapText="1"/>
    </xf>
    <xf numFmtId="165" fontId="36" fillId="0" borderId="14" xfId="1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5" fontId="38" fillId="33" borderId="14" xfId="1" applyNumberFormat="1" applyFont="1" applyFill="1" applyBorder="1" applyAlignment="1" applyProtection="1">
      <alignment horizontal="left" vertical="center" wrapText="1"/>
    </xf>
    <xf numFmtId="165" fontId="36" fillId="0" borderId="14" xfId="1" applyNumberFormat="1" applyFont="1" applyFill="1" applyBorder="1" applyAlignment="1" applyProtection="1">
      <alignment horizontal="left" vertical="center" wrapText="1"/>
    </xf>
    <xf numFmtId="165" fontId="19" fillId="0" borderId="11" xfId="1" applyNumberFormat="1" applyFont="1" applyFill="1" applyBorder="1" applyAlignment="1" applyProtection="1">
      <alignment horizontal="center" vertical="center"/>
    </xf>
    <xf numFmtId="165" fontId="19" fillId="0" borderId="12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165" fontId="23" fillId="0" borderId="11" xfId="1" applyNumberFormat="1" applyFont="1" applyFill="1" applyBorder="1" applyAlignment="1" applyProtection="1">
      <alignment horizontal="center" vertical="center"/>
    </xf>
    <xf numFmtId="165" fontId="23" fillId="0" borderId="12" xfId="1" applyNumberFormat="1" applyFont="1" applyFill="1" applyBorder="1" applyAlignment="1" applyProtection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9" fillId="0" borderId="0" xfId="0" applyFont="1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16" fontId="37" fillId="0" borderId="11" xfId="0" applyNumberFormat="1" applyFont="1" applyBorder="1" applyAlignment="1">
      <alignment wrapText="1"/>
    </xf>
    <xf numFmtId="16" fontId="37" fillId="0" borderId="13" xfId="0" applyNumberFormat="1" applyFont="1" applyBorder="1" applyAlignment="1">
      <alignment wrapText="1"/>
    </xf>
    <xf numFmtId="16" fontId="37" fillId="0" borderId="12" xfId="0" applyNumberFormat="1" applyFont="1" applyBorder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3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textRotation="90" wrapText="1"/>
    </xf>
    <xf numFmtId="0" fontId="49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wrapText="1"/>
    </xf>
    <xf numFmtId="0" fontId="20" fillId="0" borderId="14" xfId="0" applyFont="1" applyBorder="1"/>
    <xf numFmtId="0" fontId="23" fillId="0" borderId="14" xfId="0" applyFont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30" fillId="35" borderId="14" xfId="48" applyNumberFormat="1" applyFont="1" applyFill="1" applyBorder="1" applyAlignment="1" applyProtection="1">
      <alignment horizontal="left" vertical="center" wrapText="1"/>
    </xf>
    <xf numFmtId="0" fontId="30" fillId="35" borderId="14" xfId="48" applyNumberFormat="1" applyFont="1" applyFill="1" applyBorder="1" applyAlignment="1" applyProtection="1">
      <alignment horizontal="center" vertical="center" wrapText="1"/>
    </xf>
    <xf numFmtId="0" fontId="31" fillId="35" borderId="11" xfId="48" applyNumberFormat="1" applyFont="1" applyFill="1" applyBorder="1" applyAlignment="1" applyProtection="1">
      <alignment horizontal="left" vertical="center" wrapText="1"/>
    </xf>
    <xf numFmtId="0" fontId="31" fillId="35" borderId="13" xfId="48" applyNumberFormat="1" applyFont="1" applyFill="1" applyBorder="1" applyAlignment="1" applyProtection="1">
      <alignment horizontal="left" vertical="center" wrapText="1"/>
    </xf>
    <xf numFmtId="0" fontId="31" fillId="35" borderId="12" xfId="48" applyNumberFormat="1" applyFont="1" applyFill="1" applyBorder="1" applyAlignment="1" applyProtection="1">
      <alignment horizontal="left" vertical="center" wrapText="1"/>
    </xf>
    <xf numFmtId="0" fontId="31" fillId="35" borderId="14" xfId="48" applyNumberFormat="1" applyFont="1" applyFill="1" applyBorder="1" applyAlignment="1" applyProtection="1">
      <alignment horizontal="left" vertical="center" wrapText="1"/>
    </xf>
    <xf numFmtId="49" fontId="30" fillId="35" borderId="11" xfId="48" applyNumberFormat="1" applyFont="1" applyFill="1" applyBorder="1" applyAlignment="1" applyProtection="1">
      <alignment horizontal="center" vertical="center" wrapText="1"/>
    </xf>
    <xf numFmtId="49" fontId="30" fillId="35" borderId="13" xfId="48" applyNumberFormat="1" applyFont="1" applyFill="1" applyBorder="1" applyAlignment="1" applyProtection="1">
      <alignment horizontal="center" vertical="center" wrapText="1"/>
    </xf>
    <xf numFmtId="49" fontId="30" fillId="35" borderId="12" xfId="48" applyNumberFormat="1" applyFont="1" applyFill="1" applyBorder="1" applyAlignment="1" applyProtection="1">
      <alignment horizontal="center" vertical="center" wrapText="1"/>
    </xf>
    <xf numFmtId="0" fontId="33" fillId="35" borderId="14" xfId="48" applyNumberFormat="1" applyFont="1" applyFill="1" applyBorder="1" applyAlignment="1" applyProtection="1">
      <alignment horizontal="center" vertical="center"/>
    </xf>
    <xf numFmtId="0" fontId="33" fillId="35" borderId="14" xfId="48" applyNumberFormat="1" applyFont="1" applyFill="1" applyBorder="1" applyAlignment="1" applyProtection="1">
      <alignment horizontal="center" vertical="center" wrapText="1"/>
    </xf>
    <xf numFmtId="0" fontId="29" fillId="35" borderId="0" xfId="48" applyNumberFormat="1" applyFont="1" applyFill="1" applyBorder="1" applyAlignment="1" applyProtection="1">
      <alignment horizontal="center" vertical="center" wrapText="1"/>
    </xf>
    <xf numFmtId="0" fontId="29" fillId="35" borderId="0" xfId="48" applyNumberFormat="1" applyFont="1" applyFill="1" applyBorder="1" applyAlignment="1" applyProtection="1">
      <alignment horizontal="center" vertical="center"/>
    </xf>
    <xf numFmtId="164" fontId="30" fillId="0" borderId="14" xfId="1" applyFont="1" applyFill="1" applyBorder="1" applyAlignment="1" applyProtection="1">
      <alignment horizontal="center" vertical="center" wrapText="1"/>
    </xf>
  </cellXfs>
  <cellStyles count="50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Обычный 2" xfId="44"/>
    <cellStyle name="Обычный 3" xfId="48"/>
    <cellStyle name="Обычный 4" xfId="43"/>
    <cellStyle name="Обычный 4 2" xfId="46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 customBuiltin="1"/>
    <cellStyle name="Финансовый 2" xfId="45"/>
    <cellStyle name="Финансовый 3" xfId="47"/>
    <cellStyle name="Финансовый 4" xfId="49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8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image" Target="../media/image10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g"/><Relationship Id="rId1" Type="http://schemas.openxmlformats.org/officeDocument/2006/relationships/image" Target="../media/image1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g"/><Relationship Id="rId1" Type="http://schemas.openxmlformats.org/officeDocument/2006/relationships/image" Target="../media/image14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g"/><Relationship Id="rId2" Type="http://schemas.openxmlformats.org/officeDocument/2006/relationships/image" Target="../media/image17.jpg"/><Relationship Id="rId1" Type="http://schemas.openxmlformats.org/officeDocument/2006/relationships/image" Target="../media/image1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5</xdr:row>
      <xdr:rowOff>0</xdr:rowOff>
    </xdr:to>
    <xdr:pic>
      <xdr:nvPicPr>
        <xdr:cNvPr id="2" name="QR-Cod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5</xdr:row>
      <xdr:rowOff>0</xdr:rowOff>
    </xdr:to>
    <xdr:pic>
      <xdr:nvPicPr>
        <xdr:cNvPr id="3" name="QR-Cod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144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4" name="QR-Code">
          <a:extLst>
            <a:ext uri="{FF2B5EF4-FFF2-40B4-BE49-F238E27FC236}">
              <a16:creationId xmlns:a16="http://schemas.microsoft.com/office/drawing/2014/main" xmlns="" id="{15062F02-B9DA-4D0B-8169-A117ACB46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381000</xdr:rowOff>
    </xdr:to>
    <xdr:pic>
      <xdr:nvPicPr>
        <xdr:cNvPr id="2" name="QR-Cod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77265" cy="96012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>
          <a:extLst>
            <a:ext uri="{FF2B5EF4-FFF2-40B4-BE49-F238E27FC236}">
              <a16:creationId xmlns:a16="http://schemas.microsoft.com/office/drawing/2014/main" xmlns="" id="{188E5D57-8DC2-43F9-8A06-2338BED81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160020</xdr:rowOff>
    </xdr:to>
    <xdr:pic>
      <xdr:nvPicPr>
        <xdr:cNvPr id="2" name="QR-Cod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77265" cy="96012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>
          <a:extLst>
            <a:ext uri="{FF2B5EF4-FFF2-40B4-BE49-F238E27FC236}">
              <a16:creationId xmlns:a16="http://schemas.microsoft.com/office/drawing/2014/main" xmlns="" id="{FA19AFC9-3AD0-4D2F-AB00-10CA6F2A7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381000</xdr:rowOff>
    </xdr:to>
    <xdr:pic>
      <xdr:nvPicPr>
        <xdr:cNvPr id="2" name="QR-Cod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77265" cy="96012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>
          <a:extLst>
            <a:ext uri="{FF2B5EF4-FFF2-40B4-BE49-F238E27FC236}">
              <a16:creationId xmlns:a16="http://schemas.microsoft.com/office/drawing/2014/main" xmlns="" id="{49F06880-6939-4D09-B593-991E0C4A2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2" name="QR-Cod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059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>
          <a:extLst>
            <a:ext uri="{FF2B5EF4-FFF2-40B4-BE49-F238E27FC236}">
              <a16:creationId xmlns:a16="http://schemas.microsoft.com/office/drawing/2014/main" xmlns="" id="{38F33ECF-7AB0-4AB1-8367-520DE26A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2" name="QR-Cod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059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>
          <a:extLst>
            <a:ext uri="{FF2B5EF4-FFF2-40B4-BE49-F238E27FC236}">
              <a16:creationId xmlns:a16="http://schemas.microsoft.com/office/drawing/2014/main" xmlns="" id="{08DD9A3D-D8F7-400E-BD6E-6DF301F9F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1</xdr:row>
      <xdr:rowOff>228600</xdr:rowOff>
    </xdr:to>
    <xdr:pic>
      <xdr:nvPicPr>
        <xdr:cNvPr id="2" name="QR-Code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71550" cy="9525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>
          <a:extLst>
            <a:ext uri="{FF2B5EF4-FFF2-40B4-BE49-F238E27FC236}">
              <a16:creationId xmlns:a16="http://schemas.microsoft.com/office/drawing/2014/main" xmlns="" id="{73B87F7F-1A1B-4CD2-BEF5-94A0FA58D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361950</xdr:rowOff>
    </xdr:to>
    <xdr:pic>
      <xdr:nvPicPr>
        <xdr:cNvPr id="2" name="QR-Cod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361950</xdr:rowOff>
    </xdr:to>
    <xdr:pic>
      <xdr:nvPicPr>
        <xdr:cNvPr id="3" name="QR-Code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62025" cy="94869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4" name="QR-Code">
          <a:extLst>
            <a:ext uri="{FF2B5EF4-FFF2-40B4-BE49-F238E27FC236}">
              <a16:creationId xmlns:a16="http://schemas.microsoft.com/office/drawing/2014/main" xmlns="" id="{31F16181-4683-4995-9E0F-40A634240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UZASBO%20(3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ок и поступления"/>
      <sheetName val="Кассовые расходы"/>
      <sheetName val="Фактические расход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showWhiteSpace="0" view="pageBreakPreview" topLeftCell="A113" zoomScaleNormal="100" zoomScaleSheetLayoutView="100" workbookViewId="0">
      <selection activeCell="I15" sqref="I15"/>
    </sheetView>
  </sheetViews>
  <sheetFormatPr defaultRowHeight="15" customHeight="1" x14ac:dyDescent="0.25"/>
  <cols>
    <col min="1" max="1" width="61.5703125" style="72" customWidth="1"/>
    <col min="2" max="2" width="7.7109375" style="73" customWidth="1"/>
    <col min="3" max="3" width="14" style="84" customWidth="1"/>
    <col min="4" max="4" width="16.7109375" style="84" customWidth="1"/>
    <col min="5" max="5" width="14.7109375" style="84" customWidth="1"/>
  </cols>
  <sheetData>
    <row r="1" spans="1:5" ht="15" customHeight="1" x14ac:dyDescent="0.25">
      <c r="C1" s="115" t="s">
        <v>158</v>
      </c>
      <c r="D1" s="115"/>
      <c r="E1" s="115"/>
    </row>
    <row r="2" spans="1:5" ht="15" customHeight="1" x14ac:dyDescent="0.25">
      <c r="A2" s="116" t="s">
        <v>342</v>
      </c>
      <c r="B2" s="116"/>
      <c r="C2" s="116"/>
      <c r="D2" s="116"/>
      <c r="E2" s="116"/>
    </row>
    <row r="3" spans="1:5" ht="15" customHeight="1" x14ac:dyDescent="0.25">
      <c r="A3" s="116" t="s">
        <v>508</v>
      </c>
      <c r="B3" s="116"/>
      <c r="C3" s="116"/>
      <c r="D3" s="116"/>
      <c r="E3" s="116"/>
    </row>
    <row r="4" spans="1:5" ht="15" customHeight="1" x14ac:dyDescent="0.25">
      <c r="A4" s="50" t="s">
        <v>283</v>
      </c>
      <c r="B4" s="117" t="s">
        <v>284</v>
      </c>
      <c r="C4" s="117"/>
      <c r="D4" s="117"/>
      <c r="E4" s="117"/>
    </row>
    <row r="5" spans="1:5" ht="15" customHeight="1" x14ac:dyDescent="0.25">
      <c r="A5" s="50" t="s">
        <v>343</v>
      </c>
      <c r="B5" s="118" t="s">
        <v>510</v>
      </c>
      <c r="C5" s="118"/>
      <c r="D5" s="118"/>
      <c r="E5" s="118"/>
    </row>
    <row r="6" spans="1:5" ht="15" customHeight="1" x14ac:dyDescent="0.25">
      <c r="A6" s="50" t="s">
        <v>344</v>
      </c>
      <c r="B6" s="118" t="s">
        <v>345</v>
      </c>
      <c r="C6" s="118"/>
      <c r="D6" s="118"/>
      <c r="E6" s="118"/>
    </row>
    <row r="7" spans="1:5" ht="15" customHeight="1" x14ac:dyDescent="0.25">
      <c r="A7" s="50" t="s">
        <v>346</v>
      </c>
      <c r="B7" s="107"/>
      <c r="C7" s="107"/>
      <c r="D7" s="107"/>
      <c r="E7" s="107"/>
    </row>
    <row r="8" spans="1:5" ht="15" customHeight="1" x14ac:dyDescent="0.25">
      <c r="A8" s="50" t="s">
        <v>347</v>
      </c>
      <c r="B8" s="108"/>
      <c r="C8" s="108"/>
      <c r="D8" s="108"/>
      <c r="E8" s="108"/>
    </row>
    <row r="10" spans="1:5" ht="26.45" customHeight="1" x14ac:dyDescent="0.25">
      <c r="A10" s="54" t="s">
        <v>159</v>
      </c>
      <c r="B10" s="74" t="s">
        <v>5</v>
      </c>
      <c r="C10" s="104" t="s">
        <v>160</v>
      </c>
      <c r="D10" s="106"/>
      <c r="E10" s="54" t="s">
        <v>161</v>
      </c>
    </row>
    <row r="11" spans="1:5" ht="15" customHeight="1" x14ac:dyDescent="0.25">
      <c r="A11" s="109" t="s">
        <v>162</v>
      </c>
      <c r="B11" s="110"/>
      <c r="C11" s="110"/>
      <c r="D11" s="110"/>
      <c r="E11" s="111"/>
    </row>
    <row r="12" spans="1:5" ht="15" customHeight="1" x14ac:dyDescent="0.25">
      <c r="A12" s="112" t="s">
        <v>163</v>
      </c>
      <c r="B12" s="113"/>
      <c r="C12" s="113"/>
      <c r="D12" s="113"/>
      <c r="E12" s="114"/>
    </row>
    <row r="13" spans="1:5" ht="15.6" customHeight="1" x14ac:dyDescent="0.25">
      <c r="A13" s="75" t="s">
        <v>164</v>
      </c>
      <c r="B13" s="76"/>
      <c r="C13" s="97"/>
      <c r="D13" s="98"/>
      <c r="E13" s="77"/>
    </row>
    <row r="14" spans="1:5" ht="24.75" customHeight="1" x14ac:dyDescent="0.25">
      <c r="A14" s="78" t="s">
        <v>165</v>
      </c>
      <c r="B14" s="76" t="s">
        <v>348</v>
      </c>
      <c r="C14" s="77">
        <v>2189301.2999999998</v>
      </c>
      <c r="D14" s="77">
        <v>2209457.4</v>
      </c>
      <c r="E14" s="77">
        <v>4481020.5999999996</v>
      </c>
    </row>
    <row r="15" spans="1:5" ht="24.75" customHeight="1" x14ac:dyDescent="0.25">
      <c r="A15" s="78" t="s">
        <v>166</v>
      </c>
      <c r="B15" s="76" t="s">
        <v>349</v>
      </c>
      <c r="C15" s="77">
        <v>68457.100000000006</v>
      </c>
      <c r="D15" s="77">
        <v>69108.399999999994</v>
      </c>
      <c r="E15" s="77">
        <v>539938.1</v>
      </c>
    </row>
    <row r="16" spans="1:5" ht="24.75" customHeight="1" x14ac:dyDescent="0.25">
      <c r="A16" s="78" t="s">
        <v>167</v>
      </c>
      <c r="B16" s="76" t="s">
        <v>350</v>
      </c>
      <c r="C16" s="79">
        <v>2120844.2000000002</v>
      </c>
      <c r="D16" s="79">
        <v>2140349</v>
      </c>
      <c r="E16" s="79">
        <v>3941082.5</v>
      </c>
    </row>
    <row r="17" spans="1:5" ht="24.75" customHeight="1" x14ac:dyDescent="0.25">
      <c r="A17" s="78" t="s">
        <v>168</v>
      </c>
      <c r="B17" s="76" t="s">
        <v>351</v>
      </c>
      <c r="C17" s="97">
        <v>0</v>
      </c>
      <c r="D17" s="98" t="s">
        <v>304</v>
      </c>
      <c r="E17" s="77">
        <v>0</v>
      </c>
    </row>
    <row r="18" spans="1:5" ht="24.75" customHeight="1" x14ac:dyDescent="0.25">
      <c r="A18" s="75" t="s">
        <v>169</v>
      </c>
      <c r="B18" s="74" t="s">
        <v>352</v>
      </c>
      <c r="C18" s="102">
        <v>2120844.2000000002</v>
      </c>
      <c r="D18" s="103" t="s">
        <v>304</v>
      </c>
      <c r="E18" s="79">
        <v>3941082.5</v>
      </c>
    </row>
    <row r="19" spans="1:5" x14ac:dyDescent="0.25">
      <c r="A19" s="104" t="s">
        <v>170</v>
      </c>
      <c r="B19" s="105"/>
      <c r="C19" s="105"/>
      <c r="D19" s="105"/>
      <c r="E19" s="106"/>
    </row>
    <row r="20" spans="1:5" ht="24.75" customHeight="1" x14ac:dyDescent="0.25">
      <c r="A20" s="78" t="s">
        <v>171</v>
      </c>
      <c r="B20" s="74" t="s">
        <v>353</v>
      </c>
      <c r="C20" s="97">
        <v>0</v>
      </c>
      <c r="D20" s="98" t="s">
        <v>304</v>
      </c>
      <c r="E20" s="77">
        <v>0</v>
      </c>
    </row>
    <row r="21" spans="1:5" x14ac:dyDescent="0.25">
      <c r="A21" s="104" t="s">
        <v>172</v>
      </c>
      <c r="B21" s="105"/>
      <c r="C21" s="105"/>
      <c r="D21" s="105"/>
      <c r="E21" s="106"/>
    </row>
    <row r="22" spans="1:5" ht="24.75" customHeight="1" x14ac:dyDescent="0.25">
      <c r="A22" s="78" t="s">
        <v>173</v>
      </c>
      <c r="B22" s="76" t="s">
        <v>354</v>
      </c>
      <c r="C22" s="97">
        <v>0</v>
      </c>
      <c r="D22" s="98" t="s">
        <v>304</v>
      </c>
      <c r="E22" s="77">
        <v>0</v>
      </c>
    </row>
    <row r="23" spans="1:5" ht="24.75" customHeight="1" x14ac:dyDescent="0.25">
      <c r="A23" s="78" t="s">
        <v>174</v>
      </c>
      <c r="B23" s="76" t="s">
        <v>355</v>
      </c>
      <c r="C23" s="97">
        <v>0</v>
      </c>
      <c r="D23" s="98" t="s">
        <v>304</v>
      </c>
      <c r="E23" s="77">
        <v>0</v>
      </c>
    </row>
    <row r="24" spans="1:5" ht="24.75" customHeight="1" x14ac:dyDescent="0.25">
      <c r="A24" s="78" t="s">
        <v>175</v>
      </c>
      <c r="B24" s="76" t="s">
        <v>356</v>
      </c>
      <c r="C24" s="97">
        <v>0</v>
      </c>
      <c r="D24" s="98" t="s">
        <v>304</v>
      </c>
      <c r="E24" s="77">
        <v>0</v>
      </c>
    </row>
    <row r="25" spans="1:5" ht="24.75" customHeight="1" x14ac:dyDescent="0.25">
      <c r="A25" s="78" t="s">
        <v>176</v>
      </c>
      <c r="B25" s="76" t="s">
        <v>357</v>
      </c>
      <c r="C25" s="97">
        <v>0</v>
      </c>
      <c r="D25" s="98" t="s">
        <v>304</v>
      </c>
      <c r="E25" s="77">
        <v>0</v>
      </c>
    </row>
    <row r="26" spans="1:5" ht="24.75" customHeight="1" x14ac:dyDescent="0.25">
      <c r="A26" s="78" t="s">
        <v>177</v>
      </c>
      <c r="B26" s="76" t="s">
        <v>358</v>
      </c>
      <c r="C26" s="97">
        <v>4799788</v>
      </c>
      <c r="D26" s="98" t="s">
        <v>304</v>
      </c>
      <c r="E26" s="77">
        <v>7910659</v>
      </c>
    </row>
    <row r="27" spans="1:5" ht="24.75" customHeight="1" x14ac:dyDescent="0.25">
      <c r="A27" s="78" t="s">
        <v>178</v>
      </c>
      <c r="B27" s="76" t="s">
        <v>359</v>
      </c>
      <c r="C27" s="97">
        <v>26609.7</v>
      </c>
      <c r="D27" s="98" t="s">
        <v>304</v>
      </c>
      <c r="E27" s="77">
        <v>20365.2</v>
      </c>
    </row>
    <row r="28" spans="1:5" ht="24.75" customHeight="1" x14ac:dyDescent="0.25">
      <c r="A28" s="78" t="s">
        <v>179</v>
      </c>
      <c r="B28" s="76" t="s">
        <v>360</v>
      </c>
      <c r="C28" s="97">
        <v>0</v>
      </c>
      <c r="D28" s="98" t="s">
        <v>304</v>
      </c>
      <c r="E28" s="77">
        <v>0</v>
      </c>
    </row>
    <row r="29" spans="1:5" ht="24.75" customHeight="1" x14ac:dyDescent="0.25">
      <c r="A29" s="78" t="s">
        <v>180</v>
      </c>
      <c r="B29" s="76" t="s">
        <v>361</v>
      </c>
      <c r="C29" s="97">
        <v>0</v>
      </c>
      <c r="D29" s="98" t="s">
        <v>304</v>
      </c>
      <c r="E29" s="77">
        <v>0</v>
      </c>
    </row>
    <row r="30" spans="1:5" ht="24.75" customHeight="1" x14ac:dyDescent="0.25">
      <c r="A30" s="75" t="s">
        <v>181</v>
      </c>
      <c r="B30" s="74" t="s">
        <v>362</v>
      </c>
      <c r="C30" s="102">
        <v>4826397.7</v>
      </c>
      <c r="D30" s="103" t="s">
        <v>304</v>
      </c>
      <c r="E30" s="79">
        <v>7931024.2999999998</v>
      </c>
    </row>
    <row r="31" spans="1:5" x14ac:dyDescent="0.25">
      <c r="A31" s="104" t="s">
        <v>182</v>
      </c>
      <c r="B31" s="105"/>
      <c r="C31" s="105"/>
      <c r="D31" s="105"/>
      <c r="E31" s="106"/>
    </row>
    <row r="32" spans="1:5" ht="24.75" customHeight="1" x14ac:dyDescent="0.25">
      <c r="A32" s="78" t="s">
        <v>183</v>
      </c>
      <c r="B32" s="76" t="s">
        <v>363</v>
      </c>
      <c r="C32" s="97">
        <v>0</v>
      </c>
      <c r="D32" s="98" t="s">
        <v>304</v>
      </c>
      <c r="E32" s="77">
        <v>0</v>
      </c>
    </row>
    <row r="33" spans="1:5" ht="24.75" customHeight="1" x14ac:dyDescent="0.25">
      <c r="A33" s="78" t="s">
        <v>184</v>
      </c>
      <c r="B33" s="76" t="s">
        <v>364</v>
      </c>
      <c r="C33" s="97">
        <v>0</v>
      </c>
      <c r="D33" s="98" t="s">
        <v>304</v>
      </c>
      <c r="E33" s="77">
        <v>0</v>
      </c>
    </row>
    <row r="34" spans="1:5" ht="24.75" customHeight="1" x14ac:dyDescent="0.25">
      <c r="A34" s="78" t="s">
        <v>185</v>
      </c>
      <c r="B34" s="76" t="s">
        <v>365</v>
      </c>
      <c r="C34" s="97">
        <v>0</v>
      </c>
      <c r="D34" s="98" t="s">
        <v>304</v>
      </c>
      <c r="E34" s="77">
        <v>0</v>
      </c>
    </row>
    <row r="35" spans="1:5" ht="24.75" customHeight="1" x14ac:dyDescent="0.25">
      <c r="A35" s="78" t="s">
        <v>186</v>
      </c>
      <c r="B35" s="76" t="s">
        <v>366</v>
      </c>
      <c r="C35" s="97">
        <v>0</v>
      </c>
      <c r="D35" s="98" t="s">
        <v>304</v>
      </c>
      <c r="E35" s="77">
        <v>0</v>
      </c>
    </row>
    <row r="36" spans="1:5" ht="24.75" customHeight="1" x14ac:dyDescent="0.25">
      <c r="A36" s="78" t="s">
        <v>187</v>
      </c>
      <c r="B36" s="76" t="s">
        <v>31</v>
      </c>
      <c r="C36" s="97">
        <v>0</v>
      </c>
      <c r="D36" s="98" t="s">
        <v>304</v>
      </c>
      <c r="E36" s="77">
        <v>0</v>
      </c>
    </row>
    <row r="37" spans="1:5" ht="24.75" customHeight="1" x14ac:dyDescent="0.25">
      <c r="A37" s="78" t="s">
        <v>188</v>
      </c>
      <c r="B37" s="76">
        <v>101</v>
      </c>
      <c r="C37" s="97">
        <v>0</v>
      </c>
      <c r="D37" s="98" t="s">
        <v>304</v>
      </c>
      <c r="E37" s="77">
        <v>0</v>
      </c>
    </row>
    <row r="38" spans="1:5" ht="24.75" customHeight="1" x14ac:dyDescent="0.25">
      <c r="A38" s="75" t="s">
        <v>189</v>
      </c>
      <c r="B38" s="74">
        <v>110</v>
      </c>
      <c r="C38" s="102">
        <v>0</v>
      </c>
      <c r="D38" s="103" t="s">
        <v>304</v>
      </c>
      <c r="E38" s="79">
        <v>0</v>
      </c>
    </row>
    <row r="39" spans="1:5" ht="24.75" customHeight="1" x14ac:dyDescent="0.25">
      <c r="A39" s="75" t="s">
        <v>190</v>
      </c>
      <c r="B39" s="74">
        <v>120</v>
      </c>
      <c r="C39" s="102">
        <v>6947241.9000000004</v>
      </c>
      <c r="D39" s="103" t="s">
        <v>304</v>
      </c>
      <c r="E39" s="79">
        <v>11872106.699999999</v>
      </c>
    </row>
    <row r="40" spans="1:5" ht="26.25" x14ac:dyDescent="0.25">
      <c r="A40" s="54" t="s">
        <v>159</v>
      </c>
      <c r="B40" s="74" t="s">
        <v>5</v>
      </c>
      <c r="C40" s="104" t="s">
        <v>160</v>
      </c>
      <c r="D40" s="106"/>
      <c r="E40" s="54" t="s">
        <v>161</v>
      </c>
    </row>
    <row r="41" spans="1:5" x14ac:dyDescent="0.25">
      <c r="A41" s="104" t="s">
        <v>191</v>
      </c>
      <c r="B41" s="105"/>
      <c r="C41" s="105"/>
      <c r="D41" s="105"/>
      <c r="E41" s="106"/>
    </row>
    <row r="42" spans="1:5" ht="24.75" customHeight="1" x14ac:dyDescent="0.25">
      <c r="A42" s="78" t="s">
        <v>192</v>
      </c>
      <c r="B42" s="76">
        <v>130</v>
      </c>
      <c r="C42" s="97">
        <v>0</v>
      </c>
      <c r="D42" s="98" t="s">
        <v>304</v>
      </c>
      <c r="E42" s="77">
        <v>0</v>
      </c>
    </row>
    <row r="43" spans="1:5" ht="24.75" customHeight="1" x14ac:dyDescent="0.25">
      <c r="A43" s="78" t="s">
        <v>193</v>
      </c>
      <c r="B43" s="76">
        <v>131</v>
      </c>
      <c r="C43" s="97">
        <v>0</v>
      </c>
      <c r="D43" s="98" t="s">
        <v>304</v>
      </c>
      <c r="E43" s="77">
        <v>0</v>
      </c>
    </row>
    <row r="44" spans="1:5" ht="24.75" customHeight="1" x14ac:dyDescent="0.25">
      <c r="A44" s="78" t="s">
        <v>194</v>
      </c>
      <c r="B44" s="76">
        <v>140</v>
      </c>
      <c r="C44" s="97">
        <v>0</v>
      </c>
      <c r="D44" s="98" t="s">
        <v>304</v>
      </c>
      <c r="E44" s="77">
        <v>0</v>
      </c>
    </row>
    <row r="45" spans="1:5" ht="33.6" customHeight="1" x14ac:dyDescent="0.25">
      <c r="A45" s="78" t="s">
        <v>195</v>
      </c>
      <c r="B45" s="76">
        <v>141</v>
      </c>
      <c r="C45" s="97">
        <v>0</v>
      </c>
      <c r="D45" s="98" t="s">
        <v>304</v>
      </c>
      <c r="E45" s="77">
        <v>0</v>
      </c>
    </row>
    <row r="46" spans="1:5" ht="24.75" customHeight="1" x14ac:dyDescent="0.25">
      <c r="A46" s="78" t="s">
        <v>196</v>
      </c>
      <c r="B46" s="76">
        <v>142</v>
      </c>
      <c r="C46" s="97">
        <v>3132921</v>
      </c>
      <c r="D46" s="98" t="s">
        <v>304</v>
      </c>
      <c r="E46" s="77">
        <v>7431467</v>
      </c>
    </row>
    <row r="47" spans="1:5" ht="24.75" customHeight="1" x14ac:dyDescent="0.25">
      <c r="A47" s="78" t="s">
        <v>197</v>
      </c>
      <c r="B47" s="76">
        <v>143</v>
      </c>
      <c r="C47" s="97">
        <v>0</v>
      </c>
      <c r="D47" s="98" t="s">
        <v>304</v>
      </c>
      <c r="E47" s="77">
        <v>106702182</v>
      </c>
    </row>
    <row r="48" spans="1:5" ht="24.75" customHeight="1" x14ac:dyDescent="0.25">
      <c r="A48" s="78" t="s">
        <v>198</v>
      </c>
      <c r="B48" s="76">
        <v>144</v>
      </c>
      <c r="C48" s="97">
        <v>0</v>
      </c>
      <c r="D48" s="98" t="s">
        <v>304</v>
      </c>
      <c r="E48" s="77">
        <v>0</v>
      </c>
    </row>
    <row r="49" spans="1:5" x14ac:dyDescent="0.25">
      <c r="A49" s="78" t="s">
        <v>199</v>
      </c>
      <c r="B49" s="76">
        <v>145</v>
      </c>
      <c r="C49" s="97">
        <v>0</v>
      </c>
      <c r="D49" s="98" t="s">
        <v>304</v>
      </c>
      <c r="E49" s="77">
        <v>0</v>
      </c>
    </row>
    <row r="50" spans="1:5" x14ac:dyDescent="0.25">
      <c r="A50" s="78" t="s">
        <v>200</v>
      </c>
      <c r="B50" s="76">
        <v>146</v>
      </c>
      <c r="C50" s="97">
        <v>0</v>
      </c>
      <c r="D50" s="98" t="s">
        <v>304</v>
      </c>
      <c r="E50" s="77">
        <v>0</v>
      </c>
    </row>
    <row r="51" spans="1:5" ht="24.75" customHeight="1" x14ac:dyDescent="0.25">
      <c r="A51" s="78" t="s">
        <v>201</v>
      </c>
      <c r="B51" s="76">
        <v>150</v>
      </c>
      <c r="C51" s="97">
        <v>0</v>
      </c>
      <c r="D51" s="98" t="s">
        <v>304</v>
      </c>
      <c r="E51" s="77">
        <v>0</v>
      </c>
    </row>
    <row r="52" spans="1:5" x14ac:dyDescent="0.25">
      <c r="A52" s="78" t="s">
        <v>202</v>
      </c>
      <c r="B52" s="76">
        <v>151</v>
      </c>
      <c r="C52" s="97">
        <v>0</v>
      </c>
      <c r="D52" s="98" t="s">
        <v>304</v>
      </c>
      <c r="E52" s="77">
        <v>0</v>
      </c>
    </row>
    <row r="53" spans="1:5" x14ac:dyDescent="0.25">
      <c r="A53" s="78" t="s">
        <v>203</v>
      </c>
      <c r="B53" s="76">
        <v>160</v>
      </c>
      <c r="C53" s="97">
        <v>0</v>
      </c>
      <c r="D53" s="98" t="s">
        <v>304</v>
      </c>
      <c r="E53" s="77">
        <v>0</v>
      </c>
    </row>
    <row r="54" spans="1:5" x14ac:dyDescent="0.25">
      <c r="A54" s="78" t="s">
        <v>204</v>
      </c>
      <c r="B54" s="76">
        <v>161</v>
      </c>
      <c r="C54" s="97">
        <v>0</v>
      </c>
      <c r="D54" s="98" t="s">
        <v>304</v>
      </c>
      <c r="E54" s="77">
        <v>0</v>
      </c>
    </row>
    <row r="55" spans="1:5" x14ac:dyDescent="0.25">
      <c r="A55" s="78" t="s">
        <v>205</v>
      </c>
      <c r="B55" s="76">
        <v>162</v>
      </c>
      <c r="C55" s="97">
        <v>0</v>
      </c>
      <c r="D55" s="98" t="s">
        <v>304</v>
      </c>
      <c r="E55" s="77">
        <v>0</v>
      </c>
    </row>
    <row r="56" spans="1:5" ht="24.75" customHeight="1" x14ac:dyDescent="0.25">
      <c r="A56" s="78" t="s">
        <v>206</v>
      </c>
      <c r="B56" s="76">
        <v>170</v>
      </c>
      <c r="C56" s="97">
        <v>0</v>
      </c>
      <c r="D56" s="98" t="s">
        <v>304</v>
      </c>
      <c r="E56" s="77">
        <v>0</v>
      </c>
    </row>
    <row r="57" spans="1:5" ht="24.75" customHeight="1" x14ac:dyDescent="0.25">
      <c r="A57" s="75" t="s">
        <v>207</v>
      </c>
      <c r="B57" s="74">
        <v>180</v>
      </c>
      <c r="C57" s="102">
        <v>3132921</v>
      </c>
      <c r="D57" s="103" t="s">
        <v>304</v>
      </c>
      <c r="E57" s="79">
        <v>114133649</v>
      </c>
    </row>
    <row r="58" spans="1:5" ht="24.75" customHeight="1" x14ac:dyDescent="0.25">
      <c r="A58" s="104" t="s">
        <v>208</v>
      </c>
      <c r="B58" s="105"/>
      <c r="C58" s="105"/>
      <c r="D58" s="105"/>
      <c r="E58" s="106"/>
    </row>
    <row r="59" spans="1:5" ht="24.75" customHeight="1" x14ac:dyDescent="0.25">
      <c r="A59" s="78" t="s">
        <v>209</v>
      </c>
      <c r="B59" s="76">
        <v>190</v>
      </c>
      <c r="C59" s="97">
        <v>0</v>
      </c>
      <c r="D59" s="98" t="s">
        <v>304</v>
      </c>
      <c r="E59" s="77">
        <v>0</v>
      </c>
    </row>
    <row r="60" spans="1:5" ht="24.75" customHeight="1" x14ac:dyDescent="0.25">
      <c r="A60" s="78" t="s">
        <v>210</v>
      </c>
      <c r="B60" s="76">
        <v>191</v>
      </c>
      <c r="C60" s="97">
        <v>0</v>
      </c>
      <c r="D60" s="98" t="s">
        <v>304</v>
      </c>
      <c r="E60" s="77">
        <v>0</v>
      </c>
    </row>
    <row r="61" spans="1:5" ht="24.75" customHeight="1" x14ac:dyDescent="0.25">
      <c r="A61" s="78" t="s">
        <v>211</v>
      </c>
      <c r="B61" s="76">
        <v>192</v>
      </c>
      <c r="C61" s="97">
        <v>0</v>
      </c>
      <c r="D61" s="98" t="s">
        <v>304</v>
      </c>
      <c r="E61" s="77">
        <v>0</v>
      </c>
    </row>
    <row r="62" spans="1:5" ht="24.75" customHeight="1" x14ac:dyDescent="0.25">
      <c r="A62" s="78" t="s">
        <v>212</v>
      </c>
      <c r="B62" s="76">
        <v>193</v>
      </c>
      <c r="C62" s="97">
        <v>0</v>
      </c>
      <c r="D62" s="98" t="s">
        <v>304</v>
      </c>
      <c r="E62" s="77">
        <v>0</v>
      </c>
    </row>
    <row r="63" spans="1:5" ht="24.75" customHeight="1" x14ac:dyDescent="0.25">
      <c r="A63" s="78" t="s">
        <v>213</v>
      </c>
      <c r="B63" s="76">
        <v>194</v>
      </c>
      <c r="C63" s="97">
        <v>91662.6</v>
      </c>
      <c r="D63" s="98" t="s">
        <v>304</v>
      </c>
      <c r="E63" s="77">
        <v>6034833.9000000004</v>
      </c>
    </row>
    <row r="64" spans="1:5" ht="24.75" customHeight="1" x14ac:dyDescent="0.25">
      <c r="A64" s="78" t="s">
        <v>214</v>
      </c>
      <c r="B64" s="76">
        <v>200</v>
      </c>
      <c r="C64" s="97">
        <v>0</v>
      </c>
      <c r="D64" s="98" t="s">
        <v>304</v>
      </c>
      <c r="E64" s="77">
        <v>0</v>
      </c>
    </row>
    <row r="65" spans="1:5" ht="24.75" customHeight="1" x14ac:dyDescent="0.25">
      <c r="A65" s="78" t="s">
        <v>215</v>
      </c>
      <c r="B65" s="76">
        <v>201</v>
      </c>
      <c r="C65" s="97">
        <v>0</v>
      </c>
      <c r="D65" s="98" t="s">
        <v>304</v>
      </c>
      <c r="E65" s="77">
        <v>0</v>
      </c>
    </row>
    <row r="66" spans="1:5" ht="24.75" customHeight="1" x14ac:dyDescent="0.25">
      <c r="A66" s="78" t="s">
        <v>216</v>
      </c>
      <c r="B66" s="76">
        <v>202</v>
      </c>
      <c r="C66" s="97">
        <v>0</v>
      </c>
      <c r="D66" s="98" t="s">
        <v>304</v>
      </c>
      <c r="E66" s="77">
        <v>0</v>
      </c>
    </row>
    <row r="67" spans="1:5" ht="24.75" customHeight="1" x14ac:dyDescent="0.25">
      <c r="A67" s="78" t="s">
        <v>217</v>
      </c>
      <c r="B67" s="76">
        <v>203</v>
      </c>
      <c r="C67" s="97">
        <v>0</v>
      </c>
      <c r="D67" s="98" t="s">
        <v>304</v>
      </c>
      <c r="E67" s="77">
        <v>0</v>
      </c>
    </row>
    <row r="68" spans="1:5" ht="24.75" customHeight="1" x14ac:dyDescent="0.25">
      <c r="A68" s="78" t="s">
        <v>218</v>
      </c>
      <c r="B68" s="76">
        <v>204</v>
      </c>
      <c r="C68" s="97">
        <v>0</v>
      </c>
      <c r="D68" s="98" t="s">
        <v>304</v>
      </c>
      <c r="E68" s="77">
        <v>0</v>
      </c>
    </row>
    <row r="69" spans="1:5" ht="24.75" customHeight="1" x14ac:dyDescent="0.25">
      <c r="A69" s="78" t="s">
        <v>219</v>
      </c>
      <c r="B69" s="76">
        <v>210</v>
      </c>
      <c r="C69" s="97">
        <v>0</v>
      </c>
      <c r="D69" s="98" t="s">
        <v>304</v>
      </c>
      <c r="E69" s="77">
        <v>0</v>
      </c>
    </row>
    <row r="70" spans="1:5" ht="24.75" customHeight="1" x14ac:dyDescent="0.25">
      <c r="A70" s="78" t="s">
        <v>220</v>
      </c>
      <c r="B70" s="76">
        <v>211</v>
      </c>
      <c r="C70" s="97">
        <v>3605.5</v>
      </c>
      <c r="D70" s="98" t="s">
        <v>304</v>
      </c>
      <c r="E70" s="77">
        <v>48928.9</v>
      </c>
    </row>
    <row r="71" spans="1:5" ht="24.75" customHeight="1" x14ac:dyDescent="0.25">
      <c r="A71" s="78" t="s">
        <v>221</v>
      </c>
      <c r="B71" s="76">
        <v>212</v>
      </c>
      <c r="C71" s="97">
        <v>0</v>
      </c>
      <c r="D71" s="98" t="s">
        <v>304</v>
      </c>
      <c r="E71" s="77">
        <v>0</v>
      </c>
    </row>
    <row r="72" spans="1:5" ht="24.75" customHeight="1" x14ac:dyDescent="0.25">
      <c r="A72" s="78" t="s">
        <v>222</v>
      </c>
      <c r="B72" s="76">
        <v>213</v>
      </c>
      <c r="C72" s="97">
        <v>0</v>
      </c>
      <c r="D72" s="98" t="s">
        <v>304</v>
      </c>
      <c r="E72" s="77">
        <v>0</v>
      </c>
    </row>
    <row r="73" spans="1:5" ht="24.75" customHeight="1" x14ac:dyDescent="0.25">
      <c r="A73" s="78" t="s">
        <v>223</v>
      </c>
      <c r="B73" s="76">
        <v>220</v>
      </c>
      <c r="C73" s="97">
        <v>0</v>
      </c>
      <c r="D73" s="98" t="s">
        <v>304</v>
      </c>
      <c r="E73" s="77">
        <v>0</v>
      </c>
    </row>
    <row r="74" spans="1:5" ht="24.75" customHeight="1" x14ac:dyDescent="0.25">
      <c r="A74" s="75" t="s">
        <v>224</v>
      </c>
      <c r="B74" s="74">
        <v>230</v>
      </c>
      <c r="C74" s="102">
        <v>95268.1</v>
      </c>
      <c r="D74" s="103" t="s">
        <v>304</v>
      </c>
      <c r="E74" s="79">
        <v>6083762.7000000002</v>
      </c>
    </row>
    <row r="75" spans="1:5" ht="24.75" customHeight="1" x14ac:dyDescent="0.25">
      <c r="A75" s="75" t="s">
        <v>225</v>
      </c>
      <c r="B75" s="74">
        <v>240</v>
      </c>
      <c r="C75" s="102">
        <v>10175431.1</v>
      </c>
      <c r="D75" s="103" t="s">
        <v>304</v>
      </c>
      <c r="E75" s="79">
        <v>132089518.5</v>
      </c>
    </row>
    <row r="76" spans="1:5" ht="26.25" x14ac:dyDescent="0.25">
      <c r="A76" s="54" t="s">
        <v>226</v>
      </c>
      <c r="B76" s="74" t="s">
        <v>5</v>
      </c>
      <c r="C76" s="104" t="s">
        <v>160</v>
      </c>
      <c r="D76" s="106"/>
      <c r="E76" s="54" t="s">
        <v>161</v>
      </c>
    </row>
    <row r="77" spans="1:5" x14ac:dyDescent="0.25">
      <c r="A77" s="104" t="s">
        <v>227</v>
      </c>
      <c r="B77" s="105"/>
      <c r="C77" s="105"/>
      <c r="D77" s="105"/>
      <c r="E77" s="106"/>
    </row>
    <row r="78" spans="1:5" x14ac:dyDescent="0.25">
      <c r="A78" s="78" t="s">
        <v>209</v>
      </c>
      <c r="B78" s="76">
        <v>250</v>
      </c>
      <c r="C78" s="97">
        <v>0</v>
      </c>
      <c r="D78" s="98" t="s">
        <v>304</v>
      </c>
      <c r="E78" s="77">
        <v>0</v>
      </c>
    </row>
    <row r="79" spans="1:5" x14ac:dyDescent="0.25">
      <c r="A79" s="78" t="s">
        <v>210</v>
      </c>
      <c r="B79" s="76">
        <v>251</v>
      </c>
      <c r="C79" s="97">
        <v>0</v>
      </c>
      <c r="D79" s="98" t="s">
        <v>304</v>
      </c>
      <c r="E79" s="77">
        <v>0</v>
      </c>
    </row>
    <row r="80" spans="1:5" ht="24.75" customHeight="1" x14ac:dyDescent="0.25">
      <c r="A80" s="78" t="s">
        <v>211</v>
      </c>
      <c r="B80" s="76">
        <v>252</v>
      </c>
      <c r="C80" s="97">
        <v>0</v>
      </c>
      <c r="D80" s="98" t="s">
        <v>304</v>
      </c>
      <c r="E80" s="77">
        <v>0</v>
      </c>
    </row>
    <row r="81" spans="1:5" ht="24.75" customHeight="1" x14ac:dyDescent="0.25">
      <c r="A81" s="78" t="s">
        <v>228</v>
      </c>
      <c r="B81" s="76">
        <v>253</v>
      </c>
      <c r="C81" s="97">
        <v>0</v>
      </c>
      <c r="D81" s="98" t="s">
        <v>304</v>
      </c>
      <c r="E81" s="77">
        <v>0</v>
      </c>
    </row>
    <row r="82" spans="1:5" ht="24.75" customHeight="1" x14ac:dyDescent="0.25">
      <c r="A82" s="78" t="s">
        <v>212</v>
      </c>
      <c r="B82" s="76">
        <v>254</v>
      </c>
      <c r="C82" s="97">
        <v>0</v>
      </c>
      <c r="D82" s="98" t="s">
        <v>304</v>
      </c>
      <c r="E82" s="77">
        <v>0</v>
      </c>
    </row>
    <row r="83" spans="1:5" ht="24.75" customHeight="1" x14ac:dyDescent="0.25">
      <c r="A83" s="78" t="s">
        <v>229</v>
      </c>
      <c r="B83" s="76">
        <v>255</v>
      </c>
      <c r="C83" s="97">
        <v>0</v>
      </c>
      <c r="D83" s="98" t="s">
        <v>304</v>
      </c>
      <c r="E83" s="77">
        <v>47541</v>
      </c>
    </row>
    <row r="84" spans="1:5" ht="24.75" customHeight="1" x14ac:dyDescent="0.25">
      <c r="A84" s="78" t="s">
        <v>230</v>
      </c>
      <c r="B84" s="76">
        <v>260</v>
      </c>
      <c r="C84" s="97">
        <v>70563.600000000006</v>
      </c>
      <c r="D84" s="98" t="s">
        <v>304</v>
      </c>
      <c r="E84" s="77">
        <v>139869.5</v>
      </c>
    </row>
    <row r="85" spans="1:5" ht="24.75" customHeight="1" x14ac:dyDescent="0.25">
      <c r="A85" s="78" t="s">
        <v>215</v>
      </c>
      <c r="B85" s="76">
        <v>261</v>
      </c>
      <c r="C85" s="97">
        <v>157748.9</v>
      </c>
      <c r="D85" s="98" t="s">
        <v>304</v>
      </c>
      <c r="E85" s="77">
        <v>293043</v>
      </c>
    </row>
    <row r="86" spans="1:5" ht="24.75" customHeight="1" x14ac:dyDescent="0.25">
      <c r="A86" s="78" t="s">
        <v>231</v>
      </c>
      <c r="B86" s="76">
        <v>262</v>
      </c>
      <c r="C86" s="97">
        <v>593</v>
      </c>
      <c r="D86" s="98" t="s">
        <v>304</v>
      </c>
      <c r="E86" s="77">
        <v>1175.4000000000001</v>
      </c>
    </row>
    <row r="87" spans="1:5" x14ac:dyDescent="0.25">
      <c r="A87" s="78" t="s">
        <v>232</v>
      </c>
      <c r="B87" s="76">
        <v>263</v>
      </c>
      <c r="C87" s="97">
        <v>0</v>
      </c>
      <c r="D87" s="98" t="s">
        <v>304</v>
      </c>
      <c r="E87" s="77">
        <v>0</v>
      </c>
    </row>
    <row r="88" spans="1:5" ht="24.75" customHeight="1" x14ac:dyDescent="0.25">
      <c r="A88" s="78" t="s">
        <v>218</v>
      </c>
      <c r="B88" s="76">
        <v>264</v>
      </c>
      <c r="C88" s="97">
        <v>0</v>
      </c>
      <c r="D88" s="98" t="s">
        <v>304</v>
      </c>
      <c r="E88" s="77">
        <v>0</v>
      </c>
    </row>
    <row r="89" spans="1:5" ht="24.75" customHeight="1" x14ac:dyDescent="0.25">
      <c r="A89" s="78" t="s">
        <v>233</v>
      </c>
      <c r="B89" s="76">
        <v>270</v>
      </c>
      <c r="C89" s="97">
        <v>728.8</v>
      </c>
      <c r="D89" s="98" t="s">
        <v>304</v>
      </c>
      <c r="E89" s="77">
        <v>3801.6</v>
      </c>
    </row>
    <row r="90" spans="1:5" ht="24.75" customHeight="1" x14ac:dyDescent="0.25">
      <c r="A90" s="78" t="s">
        <v>234</v>
      </c>
      <c r="B90" s="76">
        <v>271</v>
      </c>
      <c r="C90" s="97">
        <v>35127.4</v>
      </c>
      <c r="D90" s="98" t="s">
        <v>304</v>
      </c>
      <c r="E90" s="77">
        <v>5593.3</v>
      </c>
    </row>
    <row r="91" spans="1:5" ht="24.75" customHeight="1" x14ac:dyDescent="0.25">
      <c r="A91" s="78" t="s">
        <v>235</v>
      </c>
      <c r="B91" s="76">
        <v>272</v>
      </c>
      <c r="C91" s="97">
        <v>309838.09999999998</v>
      </c>
      <c r="D91" s="98" t="s">
        <v>304</v>
      </c>
      <c r="E91" s="77">
        <v>808026.7</v>
      </c>
    </row>
    <row r="92" spans="1:5" ht="24.75" customHeight="1" x14ac:dyDescent="0.25">
      <c r="A92" s="78" t="s">
        <v>236</v>
      </c>
      <c r="B92" s="76">
        <v>273</v>
      </c>
      <c r="C92" s="97">
        <v>0</v>
      </c>
      <c r="D92" s="98" t="s">
        <v>304</v>
      </c>
      <c r="E92" s="77">
        <v>0</v>
      </c>
    </row>
    <row r="93" spans="1:5" ht="24.75" customHeight="1" x14ac:dyDescent="0.25">
      <c r="A93" s="78" t="s">
        <v>237</v>
      </c>
      <c r="B93" s="76">
        <v>274</v>
      </c>
      <c r="C93" s="97">
        <v>0</v>
      </c>
      <c r="D93" s="98" t="s">
        <v>304</v>
      </c>
      <c r="E93" s="77">
        <v>0</v>
      </c>
    </row>
    <row r="94" spans="1:5" ht="24.75" customHeight="1" x14ac:dyDescent="0.25">
      <c r="A94" s="78" t="s">
        <v>238</v>
      </c>
      <c r="B94" s="76">
        <v>275</v>
      </c>
      <c r="C94" s="97">
        <v>10079.299999999999</v>
      </c>
      <c r="D94" s="98" t="s">
        <v>304</v>
      </c>
      <c r="E94" s="77">
        <v>11721.7</v>
      </c>
    </row>
    <row r="95" spans="1:5" ht="24.75" customHeight="1" x14ac:dyDescent="0.25">
      <c r="A95" s="78" t="s">
        <v>239</v>
      </c>
      <c r="B95" s="76">
        <v>276</v>
      </c>
      <c r="C95" s="97">
        <v>0</v>
      </c>
      <c r="D95" s="98" t="s">
        <v>304</v>
      </c>
      <c r="E95" s="77">
        <v>0</v>
      </c>
    </row>
    <row r="96" spans="1:5" ht="24.75" customHeight="1" x14ac:dyDescent="0.25">
      <c r="A96" s="78" t="s">
        <v>240</v>
      </c>
      <c r="B96" s="76">
        <v>277</v>
      </c>
      <c r="C96" s="97">
        <v>43153</v>
      </c>
      <c r="D96" s="98" t="s">
        <v>304</v>
      </c>
      <c r="E96" s="77">
        <v>25977.3</v>
      </c>
    </row>
    <row r="97" spans="1:5" ht="24.75" customHeight="1" x14ac:dyDescent="0.25">
      <c r="A97" s="78" t="s">
        <v>241</v>
      </c>
      <c r="B97" s="76">
        <v>280</v>
      </c>
      <c r="C97" s="97">
        <v>0</v>
      </c>
      <c r="D97" s="98" t="s">
        <v>304</v>
      </c>
      <c r="E97" s="77">
        <v>0</v>
      </c>
    </row>
    <row r="98" spans="1:5" ht="24.75" customHeight="1" x14ac:dyDescent="0.25">
      <c r="A98" s="75" t="s">
        <v>242</v>
      </c>
      <c r="B98" s="74">
        <v>290</v>
      </c>
      <c r="C98" s="102">
        <v>627832</v>
      </c>
      <c r="D98" s="103" t="s">
        <v>304</v>
      </c>
      <c r="E98" s="79">
        <v>1336749.5</v>
      </c>
    </row>
    <row r="99" spans="1:5" ht="24.75" customHeight="1" x14ac:dyDescent="0.25">
      <c r="A99" s="104" t="s">
        <v>243</v>
      </c>
      <c r="B99" s="105"/>
      <c r="C99" s="105"/>
      <c r="D99" s="105"/>
      <c r="E99" s="106"/>
    </row>
    <row r="100" spans="1:5" ht="24.75" customHeight="1" x14ac:dyDescent="0.25">
      <c r="A100" s="78" t="s">
        <v>244</v>
      </c>
      <c r="B100" s="76">
        <v>300</v>
      </c>
      <c r="C100" s="97">
        <v>0</v>
      </c>
      <c r="D100" s="98" t="s">
        <v>304</v>
      </c>
      <c r="E100" s="77">
        <v>0</v>
      </c>
    </row>
    <row r="101" spans="1:5" ht="24.75" customHeight="1" x14ac:dyDescent="0.25">
      <c r="A101" s="78" t="s">
        <v>245</v>
      </c>
      <c r="B101" s="76">
        <v>301</v>
      </c>
      <c r="C101" s="97">
        <v>0</v>
      </c>
      <c r="D101" s="98" t="s">
        <v>304</v>
      </c>
      <c r="E101" s="77">
        <v>0</v>
      </c>
    </row>
    <row r="102" spans="1:5" ht="24.75" customHeight="1" x14ac:dyDescent="0.25">
      <c r="A102" s="75" t="s">
        <v>246</v>
      </c>
      <c r="B102" s="74">
        <v>302</v>
      </c>
      <c r="C102" s="102">
        <v>0</v>
      </c>
      <c r="D102" s="103" t="s">
        <v>304</v>
      </c>
      <c r="E102" s="79">
        <v>0</v>
      </c>
    </row>
    <row r="103" spans="1:5" ht="24.75" customHeight="1" x14ac:dyDescent="0.25">
      <c r="A103" s="78" t="s">
        <v>247</v>
      </c>
      <c r="B103" s="76">
        <v>310</v>
      </c>
      <c r="C103" s="97">
        <v>0</v>
      </c>
      <c r="D103" s="98" t="s">
        <v>304</v>
      </c>
      <c r="E103" s="77">
        <v>0</v>
      </c>
    </row>
    <row r="104" spans="1:5" ht="24.75" customHeight="1" x14ac:dyDescent="0.25">
      <c r="A104" s="78" t="s">
        <v>248</v>
      </c>
      <c r="B104" s="76">
        <v>311</v>
      </c>
      <c r="C104" s="97">
        <v>0</v>
      </c>
      <c r="D104" s="98" t="s">
        <v>304</v>
      </c>
      <c r="E104" s="77">
        <v>0</v>
      </c>
    </row>
    <row r="105" spans="1:5" ht="24.75" customHeight="1" x14ac:dyDescent="0.25">
      <c r="A105" s="75" t="s">
        <v>249</v>
      </c>
      <c r="B105" s="74">
        <v>312</v>
      </c>
      <c r="C105" s="102">
        <v>0</v>
      </c>
      <c r="D105" s="103" t="s">
        <v>304</v>
      </c>
      <c r="E105" s="79">
        <v>0</v>
      </c>
    </row>
    <row r="106" spans="1:5" ht="24.75" customHeight="1" x14ac:dyDescent="0.25">
      <c r="A106" s="78" t="s">
        <v>250</v>
      </c>
      <c r="B106" s="76">
        <v>320</v>
      </c>
      <c r="C106" s="97">
        <v>0</v>
      </c>
      <c r="D106" s="98" t="s">
        <v>304</v>
      </c>
      <c r="E106" s="77">
        <v>0</v>
      </c>
    </row>
    <row r="107" spans="1:5" ht="24.75" customHeight="1" x14ac:dyDescent="0.25">
      <c r="A107" s="78" t="s">
        <v>251</v>
      </c>
      <c r="B107" s="76">
        <v>321</v>
      </c>
      <c r="C107" s="97">
        <v>0</v>
      </c>
      <c r="D107" s="98" t="s">
        <v>304</v>
      </c>
      <c r="E107" s="77">
        <v>0</v>
      </c>
    </row>
    <row r="108" spans="1:5" ht="24.75" customHeight="1" x14ac:dyDescent="0.25">
      <c r="A108" s="75" t="s">
        <v>252</v>
      </c>
      <c r="B108" s="74">
        <v>322</v>
      </c>
      <c r="C108" s="102">
        <v>0</v>
      </c>
      <c r="D108" s="103" t="s">
        <v>304</v>
      </c>
      <c r="E108" s="79">
        <v>0</v>
      </c>
    </row>
    <row r="109" spans="1:5" ht="24.75" customHeight="1" x14ac:dyDescent="0.25">
      <c r="A109" s="78" t="s">
        <v>253</v>
      </c>
      <c r="B109" s="76">
        <v>330</v>
      </c>
      <c r="C109" s="97">
        <v>0</v>
      </c>
      <c r="D109" s="98" t="s">
        <v>304</v>
      </c>
      <c r="E109" s="77">
        <v>0</v>
      </c>
    </row>
    <row r="110" spans="1:5" ht="24.75" customHeight="1" x14ac:dyDescent="0.25">
      <c r="A110" s="78" t="s">
        <v>254</v>
      </c>
      <c r="B110" s="76">
        <v>331</v>
      </c>
      <c r="C110" s="97">
        <v>0</v>
      </c>
      <c r="D110" s="98" t="s">
        <v>304</v>
      </c>
      <c r="E110" s="77">
        <v>0</v>
      </c>
    </row>
    <row r="111" spans="1:5" ht="26.25" x14ac:dyDescent="0.25">
      <c r="A111" s="54" t="s">
        <v>226</v>
      </c>
      <c r="B111" s="74" t="s">
        <v>5</v>
      </c>
      <c r="C111" s="104" t="s">
        <v>160</v>
      </c>
      <c r="D111" s="106"/>
      <c r="E111" s="54" t="s">
        <v>161</v>
      </c>
    </row>
    <row r="112" spans="1:5" ht="24.75" customHeight="1" x14ac:dyDescent="0.25">
      <c r="A112" s="75" t="s">
        <v>255</v>
      </c>
      <c r="B112" s="74">
        <v>332</v>
      </c>
      <c r="C112" s="102">
        <v>0</v>
      </c>
      <c r="D112" s="103" t="s">
        <v>304</v>
      </c>
      <c r="E112" s="79">
        <v>0</v>
      </c>
    </row>
    <row r="113" spans="1:5" ht="24.75" customHeight="1" x14ac:dyDescent="0.25">
      <c r="A113" s="80" t="s">
        <v>256</v>
      </c>
      <c r="B113" s="76">
        <v>340</v>
      </c>
      <c r="C113" s="97">
        <v>0</v>
      </c>
      <c r="D113" s="98" t="s">
        <v>304</v>
      </c>
      <c r="E113" s="77">
        <v>0</v>
      </c>
    </row>
    <row r="114" spans="1:5" ht="24.75" customHeight="1" x14ac:dyDescent="0.25">
      <c r="A114" s="80" t="s">
        <v>257</v>
      </c>
      <c r="B114" s="76">
        <v>341</v>
      </c>
      <c r="C114" s="97">
        <v>0</v>
      </c>
      <c r="D114" s="98" t="s">
        <v>304</v>
      </c>
      <c r="E114" s="77">
        <v>0</v>
      </c>
    </row>
    <row r="115" spans="1:5" ht="24.75" customHeight="1" x14ac:dyDescent="0.25">
      <c r="A115" s="80" t="s">
        <v>258</v>
      </c>
      <c r="B115" s="76">
        <v>342</v>
      </c>
      <c r="C115" s="97">
        <v>0</v>
      </c>
      <c r="D115" s="98" t="s">
        <v>304</v>
      </c>
      <c r="E115" s="77">
        <v>0</v>
      </c>
    </row>
    <row r="116" spans="1:5" ht="24.75" customHeight="1" x14ac:dyDescent="0.25">
      <c r="A116" s="75" t="s">
        <v>259</v>
      </c>
      <c r="B116" s="74">
        <v>343</v>
      </c>
      <c r="C116" s="102">
        <v>0</v>
      </c>
      <c r="D116" s="103" t="s">
        <v>304</v>
      </c>
      <c r="E116" s="79">
        <v>0</v>
      </c>
    </row>
    <row r="117" spans="1:5" ht="24.75" customHeight="1" x14ac:dyDescent="0.25">
      <c r="A117" s="75" t="s">
        <v>260</v>
      </c>
      <c r="B117" s="74">
        <v>350</v>
      </c>
      <c r="C117" s="79">
        <v>9547599</v>
      </c>
      <c r="D117" s="79">
        <v>9567103.9000000004</v>
      </c>
      <c r="E117" s="79">
        <v>130752769</v>
      </c>
    </row>
    <row r="118" spans="1:5" ht="24.75" customHeight="1" x14ac:dyDescent="0.25">
      <c r="A118" s="80" t="s">
        <v>261</v>
      </c>
      <c r="B118" s="76">
        <v>351</v>
      </c>
      <c r="C118" s="77">
        <v>4820839.9000000004</v>
      </c>
      <c r="D118" s="77">
        <v>4826917</v>
      </c>
      <c r="E118" s="77">
        <v>182927560.69999999</v>
      </c>
    </row>
    <row r="119" spans="1:5" ht="24.75" customHeight="1" x14ac:dyDescent="0.25">
      <c r="A119" s="80" t="s">
        <v>262</v>
      </c>
      <c r="B119" s="76">
        <v>352</v>
      </c>
      <c r="C119" s="77">
        <v>0</v>
      </c>
      <c r="D119" s="77">
        <v>0</v>
      </c>
      <c r="E119" s="77">
        <v>0</v>
      </c>
    </row>
    <row r="120" spans="1:5" ht="24.75" customHeight="1" x14ac:dyDescent="0.25">
      <c r="A120" s="80" t="s">
        <v>263</v>
      </c>
      <c r="B120" s="76">
        <v>353</v>
      </c>
      <c r="C120" s="77">
        <v>0</v>
      </c>
      <c r="D120" s="77">
        <v>0</v>
      </c>
      <c r="E120" s="77">
        <v>0</v>
      </c>
    </row>
    <row r="121" spans="1:5" ht="24.75" customHeight="1" x14ac:dyDescent="0.25">
      <c r="A121" s="80" t="s">
        <v>264</v>
      </c>
      <c r="B121" s="76">
        <v>354</v>
      </c>
      <c r="C121" s="77">
        <v>4726759.2</v>
      </c>
      <c r="D121" s="77">
        <v>4740186.9000000004</v>
      </c>
      <c r="E121" s="77">
        <v>10893118.6</v>
      </c>
    </row>
    <row r="122" spans="1:5" ht="24.75" customHeight="1" x14ac:dyDescent="0.25">
      <c r="A122" s="80" t="s">
        <v>265</v>
      </c>
      <c r="B122" s="76">
        <v>355</v>
      </c>
      <c r="C122" s="77">
        <v>0</v>
      </c>
      <c r="D122" s="77">
        <v>0</v>
      </c>
      <c r="E122" s="77">
        <v>-63067910.200000003</v>
      </c>
    </row>
    <row r="123" spans="1:5" ht="24.75" customHeight="1" x14ac:dyDescent="0.25">
      <c r="A123" s="80" t="s">
        <v>266</v>
      </c>
      <c r="B123" s="76">
        <v>356</v>
      </c>
      <c r="C123" s="97">
        <v>0</v>
      </c>
      <c r="D123" s="98" t="s">
        <v>304</v>
      </c>
      <c r="E123" s="77">
        <v>0</v>
      </c>
    </row>
    <row r="124" spans="1:5" ht="24.75" customHeight="1" x14ac:dyDescent="0.25">
      <c r="A124" s="75" t="s">
        <v>267</v>
      </c>
      <c r="B124" s="76">
        <v>360</v>
      </c>
      <c r="C124" s="102">
        <v>9547599</v>
      </c>
      <c r="D124" s="103" t="s">
        <v>304</v>
      </c>
      <c r="E124" s="79">
        <v>130752769</v>
      </c>
    </row>
    <row r="125" spans="1:5" ht="24.75" customHeight="1" x14ac:dyDescent="0.25">
      <c r="A125" s="75" t="s">
        <v>268</v>
      </c>
      <c r="B125" s="74">
        <v>370</v>
      </c>
      <c r="C125" s="102">
        <v>10175431.1</v>
      </c>
      <c r="D125" s="103" t="s">
        <v>304</v>
      </c>
      <c r="E125" s="79">
        <v>132089518.5</v>
      </c>
    </row>
    <row r="126" spans="1:5" ht="24.75" customHeight="1" x14ac:dyDescent="0.25">
      <c r="A126" s="104" t="s">
        <v>269</v>
      </c>
      <c r="B126" s="105"/>
      <c r="C126" s="105"/>
      <c r="D126" s="105"/>
      <c r="E126" s="106"/>
    </row>
    <row r="127" spans="1:5" ht="24.75" customHeight="1" x14ac:dyDescent="0.25">
      <c r="A127" s="80" t="s">
        <v>270</v>
      </c>
      <c r="B127" s="81">
        <v>380</v>
      </c>
      <c r="C127" s="97">
        <v>0</v>
      </c>
      <c r="D127" s="98" t="s">
        <v>304</v>
      </c>
      <c r="E127" s="77">
        <v>0</v>
      </c>
    </row>
    <row r="128" spans="1:5" ht="24.75" customHeight="1" x14ac:dyDescent="0.25">
      <c r="A128" s="80" t="s">
        <v>271</v>
      </c>
      <c r="B128" s="76">
        <v>381</v>
      </c>
      <c r="C128" s="97">
        <v>0</v>
      </c>
      <c r="D128" s="98" t="s">
        <v>304</v>
      </c>
      <c r="E128" s="77">
        <v>0</v>
      </c>
    </row>
    <row r="129" spans="1:5" ht="24.75" customHeight="1" x14ac:dyDescent="0.25">
      <c r="A129" s="80" t="s">
        <v>272</v>
      </c>
      <c r="B129" s="76">
        <v>382</v>
      </c>
      <c r="C129" s="97">
        <v>0</v>
      </c>
      <c r="D129" s="98" t="s">
        <v>304</v>
      </c>
      <c r="E129" s="77">
        <v>0</v>
      </c>
    </row>
    <row r="130" spans="1:5" ht="24.75" customHeight="1" x14ac:dyDescent="0.25">
      <c r="A130" s="80" t="s">
        <v>273</v>
      </c>
      <c r="B130" s="76">
        <v>383</v>
      </c>
      <c r="C130" s="97">
        <v>0</v>
      </c>
      <c r="D130" s="98" t="s">
        <v>304</v>
      </c>
      <c r="E130" s="77">
        <v>0</v>
      </c>
    </row>
    <row r="131" spans="1:5" ht="24.75" customHeight="1" x14ac:dyDescent="0.25">
      <c r="A131" s="80" t="s">
        <v>274</v>
      </c>
      <c r="B131" s="76">
        <v>384</v>
      </c>
      <c r="C131" s="97">
        <v>0</v>
      </c>
      <c r="D131" s="98" t="s">
        <v>304</v>
      </c>
      <c r="E131" s="77">
        <v>0</v>
      </c>
    </row>
    <row r="132" spans="1:5" ht="24.75" customHeight="1" x14ac:dyDescent="0.25">
      <c r="A132" s="80" t="s">
        <v>275</v>
      </c>
      <c r="B132" s="76">
        <v>385</v>
      </c>
      <c r="C132" s="97">
        <v>0</v>
      </c>
      <c r="D132" s="98" t="s">
        <v>304</v>
      </c>
      <c r="E132" s="77">
        <v>0</v>
      </c>
    </row>
    <row r="133" spans="1:5" ht="24.75" customHeight="1" x14ac:dyDescent="0.25">
      <c r="A133" s="80" t="s">
        <v>276</v>
      </c>
      <c r="B133" s="82">
        <v>386</v>
      </c>
      <c r="C133" s="97">
        <v>0</v>
      </c>
      <c r="D133" s="98" t="s">
        <v>304</v>
      </c>
      <c r="E133" s="77">
        <v>0</v>
      </c>
    </row>
    <row r="134" spans="1:5" ht="24.75" customHeight="1" x14ac:dyDescent="0.25">
      <c r="A134" s="80" t="s">
        <v>277</v>
      </c>
      <c r="B134" s="82">
        <v>387</v>
      </c>
      <c r="C134" s="97">
        <v>0</v>
      </c>
      <c r="D134" s="98" t="s">
        <v>304</v>
      </c>
      <c r="E134" s="77">
        <v>0</v>
      </c>
    </row>
    <row r="135" spans="1:5" ht="24.75" customHeight="1" x14ac:dyDescent="0.25">
      <c r="A135" s="80" t="s">
        <v>278</v>
      </c>
      <c r="B135" s="82">
        <v>388</v>
      </c>
      <c r="C135" s="97">
        <v>0</v>
      </c>
      <c r="D135" s="98" t="s">
        <v>304</v>
      </c>
      <c r="E135" s="77">
        <v>0</v>
      </c>
    </row>
    <row r="136" spans="1:5" ht="24.75" customHeight="1" x14ac:dyDescent="0.25">
      <c r="A136" s="80" t="s">
        <v>279</v>
      </c>
      <c r="B136" s="82">
        <v>389</v>
      </c>
      <c r="C136" s="97">
        <v>0</v>
      </c>
      <c r="D136" s="98" t="s">
        <v>304</v>
      </c>
      <c r="E136" s="77">
        <v>0</v>
      </c>
    </row>
    <row r="137" spans="1:5" ht="24.75" customHeight="1" x14ac:dyDescent="0.25">
      <c r="A137" s="80" t="s">
        <v>280</v>
      </c>
      <c r="B137" s="82">
        <v>390</v>
      </c>
      <c r="C137" s="97">
        <v>0</v>
      </c>
      <c r="D137" s="98" t="s">
        <v>304</v>
      </c>
      <c r="E137" s="77">
        <v>0</v>
      </c>
    </row>
    <row r="140" spans="1:5" ht="15" customHeight="1" x14ac:dyDescent="0.25">
      <c r="A140" s="99" t="s">
        <v>452</v>
      </c>
      <c r="B140" s="99"/>
      <c r="C140" s="99"/>
      <c r="D140" s="99"/>
      <c r="E140" s="99"/>
    </row>
    <row r="141" spans="1:5" ht="15" customHeight="1" x14ac:dyDescent="0.25">
      <c r="A141" s="83" t="s">
        <v>453</v>
      </c>
      <c r="B141" s="100" t="s">
        <v>454</v>
      </c>
      <c r="C141" s="100"/>
      <c r="D141" s="100"/>
      <c r="E141" s="100"/>
    </row>
    <row r="143" spans="1:5" ht="15" customHeight="1" x14ac:dyDescent="0.25">
      <c r="A143" s="101" t="s">
        <v>455</v>
      </c>
      <c r="B143" s="101"/>
      <c r="C143" s="101"/>
      <c r="D143" s="101"/>
      <c r="E143" s="101"/>
    </row>
  </sheetData>
  <mergeCells count="130"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</mergeCells>
  <pageMargins left="0.25" right="0.25" top="0.75" bottom="0.75" header="0.3" footer="0.3"/>
  <pageSetup paperSize="9" scale="86" fitToHeight="0" orientation="portrait" horizontalDpi="180" verticalDpi="180" r:id="rId1"/>
  <rowBreaks count="3" manualBreakCount="3">
    <brk id="39" max="4" man="1"/>
    <brk id="75" max="4" man="1"/>
    <brk id="11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view="pageBreakPreview" zoomScale="130" zoomScaleNormal="100" zoomScaleSheetLayoutView="130" workbookViewId="0">
      <selection activeCell="D17" sqref="D17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121" t="s">
        <v>0</v>
      </c>
      <c r="F1" s="121"/>
      <c r="G1" s="121"/>
      <c r="H1" s="121"/>
      <c r="I1" s="121"/>
    </row>
    <row r="2" spans="1:9" ht="33.6" customHeight="1" x14ac:dyDescent="0.25">
      <c r="A2" s="122" t="s">
        <v>456</v>
      </c>
      <c r="B2" s="122"/>
      <c r="C2" s="122"/>
      <c r="D2" s="122"/>
      <c r="E2" s="122"/>
      <c r="F2" s="122"/>
      <c r="G2" s="122"/>
      <c r="H2" s="122"/>
      <c r="I2" s="122"/>
    </row>
    <row r="3" spans="1:9" ht="15" customHeight="1" x14ac:dyDescent="0.25">
      <c r="A3" s="99" t="s">
        <v>508</v>
      </c>
      <c r="B3" s="99"/>
      <c r="C3" s="99"/>
      <c r="D3" s="99"/>
      <c r="E3" s="99"/>
      <c r="F3" s="99"/>
      <c r="G3" s="99"/>
      <c r="H3" s="99"/>
      <c r="I3" s="99"/>
    </row>
    <row r="4" spans="1:9" ht="9.75" customHeight="1" x14ac:dyDescent="0.25">
      <c r="A4" s="17"/>
      <c r="B4" s="17"/>
      <c r="C4" s="17"/>
      <c r="D4" s="17"/>
      <c r="E4" s="17"/>
      <c r="F4" s="17"/>
    </row>
    <row r="5" spans="1:9" ht="13.5" customHeight="1" x14ac:dyDescent="0.25">
      <c r="A5" s="18"/>
      <c r="B5" s="119" t="s">
        <v>457</v>
      </c>
      <c r="C5" s="119"/>
      <c r="D5" s="119"/>
      <c r="E5" s="101" t="s">
        <v>284</v>
      </c>
      <c r="F5" s="101"/>
      <c r="G5" s="101"/>
      <c r="H5" s="101"/>
      <c r="I5" s="101"/>
    </row>
    <row r="6" spans="1:9" ht="13.5" customHeight="1" x14ac:dyDescent="0.25">
      <c r="A6" s="18" t="s">
        <v>458</v>
      </c>
      <c r="B6" s="119" t="s">
        <v>511</v>
      </c>
      <c r="C6" s="119"/>
      <c r="D6" s="119"/>
      <c r="E6" s="120"/>
      <c r="F6" s="120"/>
      <c r="G6" s="120"/>
      <c r="H6" s="120"/>
      <c r="I6" s="120"/>
    </row>
    <row r="7" spans="1:9" ht="13.5" customHeight="1" x14ac:dyDescent="0.25">
      <c r="A7" s="18"/>
      <c r="B7" s="119" t="s">
        <v>459</v>
      </c>
      <c r="C7" s="119"/>
      <c r="D7" s="119"/>
      <c r="E7" s="120" t="s">
        <v>510</v>
      </c>
      <c r="F7" s="120"/>
      <c r="G7" s="120"/>
      <c r="H7" s="120"/>
      <c r="I7" s="120"/>
    </row>
    <row r="8" spans="1:9" ht="13.5" customHeight="1" x14ac:dyDescent="0.25">
      <c r="A8" s="18"/>
      <c r="B8" s="119" t="s">
        <v>460</v>
      </c>
      <c r="C8" s="119"/>
      <c r="D8" s="119"/>
      <c r="E8" s="120"/>
      <c r="F8" s="120"/>
      <c r="G8" s="120"/>
      <c r="H8" s="120"/>
      <c r="I8" s="120"/>
    </row>
    <row r="9" spans="1:9" ht="13.5" customHeight="1" x14ac:dyDescent="0.25">
      <c r="A9" s="18"/>
      <c r="B9" s="119" t="s">
        <v>288</v>
      </c>
      <c r="C9" s="119"/>
      <c r="D9" s="119"/>
      <c r="E9" s="120"/>
      <c r="F9" s="120"/>
      <c r="G9" s="120"/>
      <c r="H9" s="120"/>
      <c r="I9" s="120"/>
    </row>
    <row r="10" spans="1:9" ht="13.5" customHeight="1" x14ac:dyDescent="0.25">
      <c r="A10" s="18"/>
      <c r="B10" s="119" t="s">
        <v>461</v>
      </c>
      <c r="C10" s="119"/>
      <c r="D10" s="119"/>
      <c r="E10" s="120"/>
      <c r="F10" s="120"/>
      <c r="G10" s="120"/>
      <c r="H10" s="120"/>
      <c r="I10" s="120"/>
    </row>
    <row r="11" spans="1:9" ht="13.5" customHeight="1" x14ac:dyDescent="0.25">
      <c r="A11" s="18"/>
      <c r="B11" s="119" t="s">
        <v>462</v>
      </c>
      <c r="C11" s="119"/>
      <c r="D11" s="119"/>
      <c r="E11" s="120" t="s">
        <v>463</v>
      </c>
      <c r="F11" s="120"/>
      <c r="G11" s="120"/>
      <c r="H11" s="120"/>
      <c r="I11" s="120"/>
    </row>
    <row r="12" spans="1:9" ht="8.25" customHeight="1" x14ac:dyDescent="0.25"/>
    <row r="13" spans="1:9" ht="57.6" customHeight="1" x14ac:dyDescent="0.25">
      <c r="A13" s="19" t="s">
        <v>1</v>
      </c>
      <c r="B13" s="20" t="s">
        <v>2</v>
      </c>
      <c r="C13" s="19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1" t="s">
        <v>9</v>
      </c>
    </row>
    <row r="14" spans="1:9" ht="15" customHeight="1" x14ac:dyDescent="0.25">
      <c r="A14" s="124" t="s">
        <v>10</v>
      </c>
      <c r="B14" s="125"/>
      <c r="C14" s="126"/>
      <c r="D14" s="22" t="s">
        <v>11</v>
      </c>
      <c r="E14" s="22">
        <v>1</v>
      </c>
      <c r="F14" s="22">
        <v>2</v>
      </c>
      <c r="G14" s="22">
        <v>3</v>
      </c>
      <c r="H14" s="22">
        <v>4</v>
      </c>
      <c r="I14" s="22">
        <v>5</v>
      </c>
    </row>
    <row r="15" spans="1:9" x14ac:dyDescent="0.25">
      <c r="A15" s="23" t="s">
        <v>12</v>
      </c>
      <c r="B15" s="23" t="s">
        <v>13</v>
      </c>
      <c r="C15" s="24" t="s">
        <v>14</v>
      </c>
      <c r="D15" s="25" t="s">
        <v>15</v>
      </c>
      <c r="E15" s="26" t="s">
        <v>16</v>
      </c>
      <c r="F15" s="27">
        <v>43450.7</v>
      </c>
      <c r="G15" s="27">
        <v>0</v>
      </c>
      <c r="H15" s="27">
        <v>37072.699999999997</v>
      </c>
      <c r="I15" s="27">
        <v>37072.699999999997</v>
      </c>
    </row>
    <row r="16" spans="1:9" x14ac:dyDescent="0.25">
      <c r="A16" s="23" t="s">
        <v>12</v>
      </c>
      <c r="B16" s="23" t="s">
        <v>17</v>
      </c>
      <c r="C16" s="24" t="s">
        <v>14</v>
      </c>
      <c r="D16" s="25" t="s">
        <v>18</v>
      </c>
      <c r="E16" s="26" t="s">
        <v>19</v>
      </c>
      <c r="F16" s="27">
        <v>43450.7</v>
      </c>
      <c r="G16" s="27">
        <v>0</v>
      </c>
      <c r="H16" s="27">
        <v>37072.699999999997</v>
      </c>
      <c r="I16" s="27">
        <v>37072.699999999997</v>
      </c>
    </row>
    <row r="17" spans="1:9" x14ac:dyDescent="0.25">
      <c r="A17" s="28" t="s">
        <v>12</v>
      </c>
      <c r="B17" s="28" t="s">
        <v>20</v>
      </c>
      <c r="C17" s="29" t="s">
        <v>14</v>
      </c>
      <c r="D17" s="30" t="s">
        <v>21</v>
      </c>
      <c r="E17" s="31" t="s">
        <v>22</v>
      </c>
      <c r="F17" s="32">
        <v>43450.7</v>
      </c>
      <c r="G17" s="32">
        <v>0</v>
      </c>
      <c r="H17" s="32">
        <v>37072.699999999997</v>
      </c>
      <c r="I17" s="32">
        <v>37072.699999999997</v>
      </c>
    </row>
    <row r="18" spans="1:9" x14ac:dyDescent="0.25">
      <c r="A18" s="23" t="s">
        <v>23</v>
      </c>
      <c r="B18" s="23" t="s">
        <v>23</v>
      </c>
      <c r="C18" s="24" t="s">
        <v>23</v>
      </c>
      <c r="D18" s="25" t="s">
        <v>24</v>
      </c>
      <c r="E18" s="26" t="s">
        <v>25</v>
      </c>
      <c r="F18" s="27">
        <v>43450.7</v>
      </c>
      <c r="G18" s="27">
        <v>37072.699999999997</v>
      </c>
      <c r="H18" s="27">
        <v>37072.699999999997</v>
      </c>
      <c r="I18" s="27">
        <v>37072.699999999997</v>
      </c>
    </row>
    <row r="19" spans="1:9" x14ac:dyDescent="0.25">
      <c r="A19" s="23" t="s">
        <v>23</v>
      </c>
      <c r="B19" s="23" t="s">
        <v>23</v>
      </c>
      <c r="C19" s="24" t="s">
        <v>23</v>
      </c>
      <c r="D19" s="25" t="s">
        <v>464</v>
      </c>
      <c r="E19" s="26" t="s">
        <v>26</v>
      </c>
      <c r="F19" s="27">
        <v>43450.7</v>
      </c>
      <c r="G19" s="27">
        <v>37072.699999999997</v>
      </c>
      <c r="H19" s="27">
        <v>37072.699999999997</v>
      </c>
      <c r="I19" s="27">
        <v>37072.699999999997</v>
      </c>
    </row>
    <row r="22" spans="1:9" ht="21" customHeight="1" x14ac:dyDescent="0.25">
      <c r="D22" s="33" t="s">
        <v>465</v>
      </c>
      <c r="E22" s="123" t="s">
        <v>466</v>
      </c>
      <c r="F22" s="123"/>
      <c r="G22" s="123"/>
      <c r="H22" s="18" t="s">
        <v>467</v>
      </c>
      <c r="I22" s="18"/>
    </row>
    <row r="23" spans="1:9" ht="14.25" customHeight="1" x14ac:dyDescent="0.25">
      <c r="D23" s="34" t="s">
        <v>468</v>
      </c>
    </row>
    <row r="24" spans="1:9" ht="15" customHeight="1" x14ac:dyDescent="0.25">
      <c r="D24" s="17"/>
    </row>
  </sheetData>
  <mergeCells count="19">
    <mergeCell ref="E22:G22"/>
    <mergeCell ref="A14:C14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6:D6"/>
    <mergeCell ref="E6:I6"/>
    <mergeCell ref="E1:I1"/>
    <mergeCell ref="A2:I2"/>
    <mergeCell ref="A3:I3"/>
    <mergeCell ref="B5:D5"/>
    <mergeCell ref="E5:I5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view="pageBreakPreview" topLeftCell="A43" zoomScaleNormal="100" zoomScaleSheetLayoutView="100" workbookViewId="0">
      <selection activeCell="I19" sqref="I19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121" t="s">
        <v>0</v>
      </c>
      <c r="F1" s="121"/>
      <c r="G1" s="121"/>
      <c r="H1" s="121"/>
      <c r="I1" s="121"/>
    </row>
    <row r="2" spans="1:9" ht="33.6" customHeight="1" x14ac:dyDescent="0.25">
      <c r="A2" s="122" t="s">
        <v>456</v>
      </c>
      <c r="B2" s="122"/>
      <c r="C2" s="122"/>
      <c r="D2" s="122"/>
      <c r="E2" s="122"/>
      <c r="F2" s="122"/>
      <c r="G2" s="122"/>
      <c r="H2" s="122"/>
      <c r="I2" s="122"/>
    </row>
    <row r="3" spans="1:9" ht="15" customHeight="1" x14ac:dyDescent="0.25">
      <c r="A3" s="99" t="s">
        <v>508</v>
      </c>
      <c r="B3" s="99"/>
      <c r="C3" s="99"/>
      <c r="D3" s="99"/>
      <c r="E3" s="99"/>
      <c r="F3" s="99"/>
      <c r="G3" s="99"/>
      <c r="H3" s="99"/>
      <c r="I3" s="99"/>
    </row>
    <row r="4" spans="1:9" ht="9.75" customHeight="1" x14ac:dyDescent="0.25">
      <c r="A4" s="17"/>
      <c r="B4" s="17"/>
      <c r="C4" s="17"/>
      <c r="D4" s="17"/>
      <c r="E4" s="17"/>
      <c r="F4" s="17"/>
    </row>
    <row r="5" spans="1:9" ht="13.5" customHeight="1" x14ac:dyDescent="0.25">
      <c r="A5" s="18"/>
      <c r="B5" s="119" t="s">
        <v>457</v>
      </c>
      <c r="C5" s="119"/>
      <c r="D5" s="119"/>
      <c r="E5" s="101" t="s">
        <v>284</v>
      </c>
      <c r="F5" s="101"/>
      <c r="G5" s="101"/>
      <c r="H5" s="101"/>
      <c r="I5" s="101"/>
    </row>
    <row r="6" spans="1:9" ht="13.5" customHeight="1" x14ac:dyDescent="0.25">
      <c r="A6" s="18" t="s">
        <v>458</v>
      </c>
      <c r="B6" s="119" t="s">
        <v>509</v>
      </c>
      <c r="C6" s="119"/>
      <c r="D6" s="119"/>
      <c r="E6" s="120"/>
      <c r="F6" s="120"/>
      <c r="G6" s="120"/>
      <c r="H6" s="120"/>
      <c r="I6" s="120"/>
    </row>
    <row r="7" spans="1:9" ht="13.5" customHeight="1" x14ac:dyDescent="0.25">
      <c r="A7" s="18"/>
      <c r="B7" s="119" t="s">
        <v>459</v>
      </c>
      <c r="C7" s="119"/>
      <c r="D7" s="119"/>
      <c r="E7" s="120" t="s">
        <v>510</v>
      </c>
      <c r="F7" s="120"/>
      <c r="G7" s="120"/>
      <c r="H7" s="120"/>
      <c r="I7" s="120"/>
    </row>
    <row r="8" spans="1:9" ht="13.5" customHeight="1" x14ac:dyDescent="0.25">
      <c r="A8" s="18"/>
      <c r="B8" s="119" t="s">
        <v>460</v>
      </c>
      <c r="C8" s="119"/>
      <c r="D8" s="119"/>
      <c r="E8" s="120"/>
      <c r="F8" s="120"/>
      <c r="G8" s="120"/>
      <c r="H8" s="120"/>
      <c r="I8" s="120"/>
    </row>
    <row r="9" spans="1:9" ht="13.5" customHeight="1" x14ac:dyDescent="0.25">
      <c r="A9" s="18"/>
      <c r="B9" s="119" t="s">
        <v>288</v>
      </c>
      <c r="C9" s="119"/>
      <c r="D9" s="119"/>
      <c r="E9" s="120"/>
      <c r="F9" s="120"/>
      <c r="G9" s="120"/>
      <c r="H9" s="120"/>
      <c r="I9" s="120"/>
    </row>
    <row r="10" spans="1:9" ht="13.5" customHeight="1" x14ac:dyDescent="0.25">
      <c r="A10" s="18"/>
      <c r="B10" s="119" t="s">
        <v>461</v>
      </c>
      <c r="C10" s="119"/>
      <c r="D10" s="119"/>
      <c r="E10" s="120"/>
      <c r="F10" s="120"/>
      <c r="G10" s="120"/>
      <c r="H10" s="120"/>
      <c r="I10" s="120"/>
    </row>
    <row r="11" spans="1:9" ht="13.5" customHeight="1" x14ac:dyDescent="0.25">
      <c r="A11" s="18"/>
      <c r="B11" s="119" t="s">
        <v>462</v>
      </c>
      <c r="C11" s="119"/>
      <c r="D11" s="119"/>
      <c r="E11" s="120" t="s">
        <v>469</v>
      </c>
      <c r="F11" s="120"/>
      <c r="G11" s="120"/>
      <c r="H11" s="120"/>
      <c r="I11" s="120"/>
    </row>
    <row r="12" spans="1:9" ht="8.25" customHeight="1" x14ac:dyDescent="0.25"/>
    <row r="13" spans="1:9" ht="57.6" customHeight="1" x14ac:dyDescent="0.25">
      <c r="A13" s="19" t="s">
        <v>1</v>
      </c>
      <c r="B13" s="20" t="s">
        <v>2</v>
      </c>
      <c r="C13" s="19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1" t="s">
        <v>9</v>
      </c>
    </row>
    <row r="14" spans="1:9" ht="15" customHeight="1" x14ac:dyDescent="0.25">
      <c r="A14" s="124" t="s">
        <v>10</v>
      </c>
      <c r="B14" s="125"/>
      <c r="C14" s="126"/>
      <c r="D14" s="22" t="s">
        <v>11</v>
      </c>
      <c r="E14" s="22">
        <v>1</v>
      </c>
      <c r="F14" s="22">
        <v>2</v>
      </c>
      <c r="G14" s="22">
        <v>3</v>
      </c>
      <c r="H14" s="22">
        <v>4</v>
      </c>
      <c r="I14" s="22">
        <v>5</v>
      </c>
    </row>
    <row r="15" spans="1:9" x14ac:dyDescent="0.25">
      <c r="A15" s="23" t="s">
        <v>58</v>
      </c>
      <c r="B15" s="23" t="s">
        <v>17</v>
      </c>
      <c r="C15" s="24" t="s">
        <v>14</v>
      </c>
      <c r="D15" s="25" t="s">
        <v>59</v>
      </c>
      <c r="E15" s="26" t="s">
        <v>16</v>
      </c>
      <c r="F15" s="27">
        <v>10381988.5</v>
      </c>
      <c r="G15" s="27">
        <v>10167194.1</v>
      </c>
      <c r="H15" s="27">
        <v>10167194.1</v>
      </c>
      <c r="I15" s="27">
        <v>10523868</v>
      </c>
    </row>
    <row r="16" spans="1:9" x14ac:dyDescent="0.25">
      <c r="A16" s="23" t="s">
        <v>58</v>
      </c>
      <c r="B16" s="23" t="s">
        <v>49</v>
      </c>
      <c r="C16" s="24" t="s">
        <v>14</v>
      </c>
      <c r="D16" s="25" t="s">
        <v>60</v>
      </c>
      <c r="E16" s="26" t="s">
        <v>19</v>
      </c>
      <c r="F16" s="27">
        <v>10381988.5</v>
      </c>
      <c r="G16" s="27">
        <v>10167194.1</v>
      </c>
      <c r="H16" s="27">
        <v>10167194.1</v>
      </c>
      <c r="I16" s="27">
        <v>10523868</v>
      </c>
    </row>
    <row r="17" spans="1:9" x14ac:dyDescent="0.25">
      <c r="A17" s="28" t="s">
        <v>58</v>
      </c>
      <c r="B17" s="28" t="s">
        <v>49</v>
      </c>
      <c r="C17" s="29" t="s">
        <v>31</v>
      </c>
      <c r="D17" s="30" t="s">
        <v>61</v>
      </c>
      <c r="E17" s="31" t="s">
        <v>22</v>
      </c>
      <c r="F17" s="32">
        <v>10381988.5</v>
      </c>
      <c r="G17" s="32">
        <v>10167194.1</v>
      </c>
      <c r="H17" s="32">
        <v>10167194.1</v>
      </c>
      <c r="I17" s="32">
        <v>10523868</v>
      </c>
    </row>
    <row r="18" spans="1:9" x14ac:dyDescent="0.25">
      <c r="A18" s="23" t="s">
        <v>62</v>
      </c>
      <c r="B18" s="23" t="s">
        <v>49</v>
      </c>
      <c r="C18" s="24" t="s">
        <v>31</v>
      </c>
      <c r="D18" s="25" t="s">
        <v>63</v>
      </c>
      <c r="E18" s="26" t="s">
        <v>25</v>
      </c>
      <c r="F18" s="27">
        <v>15622.5</v>
      </c>
      <c r="G18" s="27">
        <v>95228.4</v>
      </c>
      <c r="H18" s="27">
        <v>95228.4</v>
      </c>
      <c r="I18" s="27">
        <v>98301.2</v>
      </c>
    </row>
    <row r="19" spans="1:9" x14ac:dyDescent="0.25">
      <c r="A19" s="28" t="s">
        <v>62</v>
      </c>
      <c r="B19" s="28" t="s">
        <v>49</v>
      </c>
      <c r="C19" s="29" t="s">
        <v>64</v>
      </c>
      <c r="D19" s="30" t="s">
        <v>65</v>
      </c>
      <c r="E19" s="31" t="s">
        <v>26</v>
      </c>
      <c r="F19" s="32">
        <v>0</v>
      </c>
      <c r="G19" s="32">
        <v>83511.5</v>
      </c>
      <c r="H19" s="32">
        <v>83511.5</v>
      </c>
      <c r="I19" s="32">
        <v>86584.3</v>
      </c>
    </row>
    <row r="20" spans="1:9" x14ac:dyDescent="0.25">
      <c r="A20" s="28" t="s">
        <v>62</v>
      </c>
      <c r="B20" s="28" t="s">
        <v>49</v>
      </c>
      <c r="C20" s="29" t="s">
        <v>66</v>
      </c>
      <c r="D20" s="30" t="s">
        <v>67</v>
      </c>
      <c r="E20" s="31" t="s">
        <v>37</v>
      </c>
      <c r="F20" s="32">
        <v>15622.5</v>
      </c>
      <c r="G20" s="32">
        <v>11716.9</v>
      </c>
      <c r="H20" s="32">
        <v>11716.9</v>
      </c>
      <c r="I20" s="32">
        <v>11716.9</v>
      </c>
    </row>
    <row r="21" spans="1:9" x14ac:dyDescent="0.25">
      <c r="A21" s="23" t="s">
        <v>23</v>
      </c>
      <c r="B21" s="23" t="s">
        <v>23</v>
      </c>
      <c r="C21" s="24" t="s">
        <v>23</v>
      </c>
      <c r="D21" s="25" t="s">
        <v>68</v>
      </c>
      <c r="E21" s="26" t="s">
        <v>40</v>
      </c>
      <c r="F21" s="27">
        <v>10397611</v>
      </c>
      <c r="G21" s="27">
        <v>10262422.5</v>
      </c>
      <c r="H21" s="27">
        <v>10262422.5</v>
      </c>
      <c r="I21" s="27">
        <v>10622169.199999999</v>
      </c>
    </row>
    <row r="22" spans="1:9" x14ac:dyDescent="0.25">
      <c r="A22" s="23" t="s">
        <v>58</v>
      </c>
      <c r="B22" s="23" t="s">
        <v>38</v>
      </c>
      <c r="C22" s="24" t="s">
        <v>14</v>
      </c>
      <c r="D22" s="25" t="s">
        <v>69</v>
      </c>
      <c r="E22" s="26" t="s">
        <v>43</v>
      </c>
      <c r="F22" s="27">
        <v>2613377</v>
      </c>
      <c r="G22" s="27">
        <v>2517030.9</v>
      </c>
      <c r="H22" s="27">
        <v>2517030.9</v>
      </c>
      <c r="I22" s="27">
        <v>2603357.5</v>
      </c>
    </row>
    <row r="23" spans="1:9" x14ac:dyDescent="0.25">
      <c r="A23" s="23" t="s">
        <v>58</v>
      </c>
      <c r="B23" s="23" t="s">
        <v>41</v>
      </c>
      <c r="C23" s="24" t="s">
        <v>14</v>
      </c>
      <c r="D23" s="25" t="s">
        <v>70</v>
      </c>
      <c r="E23" s="26" t="s">
        <v>46</v>
      </c>
      <c r="F23" s="27">
        <v>2613377</v>
      </c>
      <c r="G23" s="27">
        <v>2517030.9</v>
      </c>
      <c r="H23" s="27">
        <v>2517030.9</v>
      </c>
      <c r="I23" s="27">
        <v>2603357.5</v>
      </c>
    </row>
    <row r="24" spans="1:9" x14ac:dyDescent="0.25">
      <c r="A24" s="28" t="s">
        <v>58</v>
      </c>
      <c r="B24" s="28" t="s">
        <v>41</v>
      </c>
      <c r="C24" s="29" t="s">
        <v>31</v>
      </c>
      <c r="D24" s="30" t="s">
        <v>71</v>
      </c>
      <c r="E24" s="31" t="s">
        <v>17</v>
      </c>
      <c r="F24" s="32">
        <v>2607671</v>
      </c>
      <c r="G24" s="32">
        <v>2517030.9</v>
      </c>
      <c r="H24" s="32">
        <v>2517030.9</v>
      </c>
      <c r="I24" s="32">
        <v>2603357.5</v>
      </c>
    </row>
    <row r="25" spans="1:9" x14ac:dyDescent="0.25">
      <c r="A25" s="28" t="s">
        <v>58</v>
      </c>
      <c r="B25" s="28" t="s">
        <v>41</v>
      </c>
      <c r="C25" s="29" t="s">
        <v>72</v>
      </c>
      <c r="D25" s="30" t="s">
        <v>73</v>
      </c>
      <c r="E25" s="31" t="s">
        <v>49</v>
      </c>
      <c r="F25" s="32">
        <v>5706</v>
      </c>
      <c r="G25" s="32">
        <v>0</v>
      </c>
      <c r="H25" s="32">
        <v>0</v>
      </c>
      <c r="I25" s="32">
        <v>0</v>
      </c>
    </row>
    <row r="26" spans="1:9" x14ac:dyDescent="0.25">
      <c r="A26" s="23" t="s">
        <v>23</v>
      </c>
      <c r="B26" s="23" t="s">
        <v>23</v>
      </c>
      <c r="C26" s="24" t="s">
        <v>23</v>
      </c>
      <c r="D26" s="25" t="s">
        <v>74</v>
      </c>
      <c r="E26" s="26" t="s">
        <v>20</v>
      </c>
      <c r="F26" s="27">
        <v>2613377</v>
      </c>
      <c r="G26" s="27">
        <v>2517030.9</v>
      </c>
      <c r="H26" s="27">
        <v>2517030.9</v>
      </c>
      <c r="I26" s="27">
        <v>2603357.5</v>
      </c>
    </row>
    <row r="27" spans="1:9" x14ac:dyDescent="0.25">
      <c r="A27" s="23" t="s">
        <v>12</v>
      </c>
      <c r="B27" s="23" t="s">
        <v>13</v>
      </c>
      <c r="C27" s="24" t="s">
        <v>14</v>
      </c>
      <c r="D27" s="25" t="s">
        <v>15</v>
      </c>
      <c r="E27" s="26" t="s">
        <v>52</v>
      </c>
      <c r="F27" s="27">
        <v>3029600</v>
      </c>
      <c r="G27" s="27">
        <v>0</v>
      </c>
      <c r="H27" s="27">
        <v>1390139.9</v>
      </c>
      <c r="I27" s="27">
        <v>1240343.3</v>
      </c>
    </row>
    <row r="28" spans="1:9" x14ac:dyDescent="0.25">
      <c r="A28" s="23" t="s">
        <v>12</v>
      </c>
      <c r="B28" s="23" t="s">
        <v>17</v>
      </c>
      <c r="C28" s="24" t="s">
        <v>14</v>
      </c>
      <c r="D28" s="25" t="s">
        <v>18</v>
      </c>
      <c r="E28" s="26" t="s">
        <v>55</v>
      </c>
      <c r="F28" s="27">
        <v>1763268</v>
      </c>
      <c r="G28" s="27">
        <v>0</v>
      </c>
      <c r="H28" s="27">
        <v>698668.8</v>
      </c>
      <c r="I28" s="27">
        <v>641740.9</v>
      </c>
    </row>
    <row r="29" spans="1:9" x14ac:dyDescent="0.25">
      <c r="A29" s="28" t="s">
        <v>12</v>
      </c>
      <c r="B29" s="28" t="s">
        <v>49</v>
      </c>
      <c r="C29" s="29" t="s">
        <v>14</v>
      </c>
      <c r="D29" s="30" t="s">
        <v>75</v>
      </c>
      <c r="E29" s="31" t="s">
        <v>56</v>
      </c>
      <c r="F29" s="32">
        <v>1075340</v>
      </c>
      <c r="G29" s="32">
        <v>0</v>
      </c>
      <c r="H29" s="32">
        <v>589326.80000000005</v>
      </c>
      <c r="I29" s="32">
        <v>570668.1</v>
      </c>
    </row>
    <row r="30" spans="1:9" x14ac:dyDescent="0.25">
      <c r="A30" s="28" t="s">
        <v>12</v>
      </c>
      <c r="B30" s="28" t="s">
        <v>20</v>
      </c>
      <c r="C30" s="29" t="s">
        <v>14</v>
      </c>
      <c r="D30" s="30" t="s">
        <v>21</v>
      </c>
      <c r="E30" s="31" t="s">
        <v>57</v>
      </c>
      <c r="F30" s="32">
        <v>687928</v>
      </c>
      <c r="G30" s="32">
        <v>0</v>
      </c>
      <c r="H30" s="32">
        <v>109342.1</v>
      </c>
      <c r="I30" s="32">
        <v>71072.899999999994</v>
      </c>
    </row>
    <row r="31" spans="1:9" x14ac:dyDescent="0.25">
      <c r="A31" s="23" t="s">
        <v>12</v>
      </c>
      <c r="B31" s="23" t="s">
        <v>38</v>
      </c>
      <c r="C31" s="24" t="s">
        <v>14</v>
      </c>
      <c r="D31" s="25" t="s">
        <v>76</v>
      </c>
      <c r="E31" s="26" t="s">
        <v>77</v>
      </c>
      <c r="F31" s="27">
        <v>251871</v>
      </c>
      <c r="G31" s="27">
        <v>0</v>
      </c>
      <c r="H31" s="27">
        <v>69690</v>
      </c>
      <c r="I31" s="27">
        <v>23861</v>
      </c>
    </row>
    <row r="32" spans="1:9" x14ac:dyDescent="0.25">
      <c r="A32" s="28" t="s">
        <v>12</v>
      </c>
      <c r="B32" s="28" t="s">
        <v>41</v>
      </c>
      <c r="C32" s="29" t="s">
        <v>14</v>
      </c>
      <c r="D32" s="30" t="s">
        <v>78</v>
      </c>
      <c r="E32" s="31" t="s">
        <v>79</v>
      </c>
      <c r="F32" s="32">
        <v>196560</v>
      </c>
      <c r="G32" s="32">
        <v>0</v>
      </c>
      <c r="H32" s="32">
        <v>55890</v>
      </c>
      <c r="I32" s="32">
        <v>12834.9</v>
      </c>
    </row>
    <row r="33" spans="1:9" x14ac:dyDescent="0.25">
      <c r="A33" s="28" t="s">
        <v>12</v>
      </c>
      <c r="B33" s="28" t="s">
        <v>80</v>
      </c>
      <c r="C33" s="29" t="s">
        <v>14</v>
      </c>
      <c r="D33" s="30" t="s">
        <v>81</v>
      </c>
      <c r="E33" s="31" t="s">
        <v>82</v>
      </c>
      <c r="F33" s="32">
        <v>48111</v>
      </c>
      <c r="G33" s="32">
        <v>0</v>
      </c>
      <c r="H33" s="32">
        <v>12000</v>
      </c>
      <c r="I33" s="32">
        <v>6038.2</v>
      </c>
    </row>
    <row r="34" spans="1:9" ht="25.5" x14ac:dyDescent="0.25">
      <c r="A34" s="28" t="s">
        <v>12</v>
      </c>
      <c r="B34" s="28" t="s">
        <v>83</v>
      </c>
      <c r="C34" s="29" t="s">
        <v>14</v>
      </c>
      <c r="D34" s="30" t="s">
        <v>84</v>
      </c>
      <c r="E34" s="31" t="s">
        <v>38</v>
      </c>
      <c r="F34" s="32">
        <v>7200</v>
      </c>
      <c r="G34" s="32">
        <v>0</v>
      </c>
      <c r="H34" s="32">
        <v>1800</v>
      </c>
      <c r="I34" s="32">
        <v>4987.8999999999996</v>
      </c>
    </row>
    <row r="35" spans="1:9" x14ac:dyDescent="0.25">
      <c r="A35" s="23" t="s">
        <v>12</v>
      </c>
      <c r="B35" s="23" t="s">
        <v>85</v>
      </c>
      <c r="C35" s="24" t="s">
        <v>14</v>
      </c>
      <c r="D35" s="25" t="s">
        <v>86</v>
      </c>
      <c r="E35" s="26" t="s">
        <v>41</v>
      </c>
      <c r="F35" s="27">
        <v>73120</v>
      </c>
      <c r="G35" s="27">
        <v>0</v>
      </c>
      <c r="H35" s="27">
        <v>30353.3</v>
      </c>
      <c r="I35" s="27">
        <v>29025.200000000001</v>
      </c>
    </row>
    <row r="36" spans="1:9" x14ac:dyDescent="0.25">
      <c r="A36" s="23" t="s">
        <v>12</v>
      </c>
      <c r="B36" s="23" t="s">
        <v>87</v>
      </c>
      <c r="C36" s="24" t="s">
        <v>14</v>
      </c>
      <c r="D36" s="25" t="s">
        <v>88</v>
      </c>
      <c r="E36" s="26" t="s">
        <v>89</v>
      </c>
      <c r="F36" s="27">
        <v>30000</v>
      </c>
      <c r="G36" s="27">
        <v>0</v>
      </c>
      <c r="H36" s="27">
        <v>0</v>
      </c>
      <c r="I36" s="27">
        <v>0</v>
      </c>
    </row>
    <row r="37" spans="1:9" x14ac:dyDescent="0.25">
      <c r="A37" s="28" t="s">
        <v>12</v>
      </c>
      <c r="B37" s="28" t="s">
        <v>87</v>
      </c>
      <c r="C37" s="29" t="s">
        <v>72</v>
      </c>
      <c r="D37" s="30" t="s">
        <v>90</v>
      </c>
      <c r="E37" s="31" t="s">
        <v>91</v>
      </c>
      <c r="F37" s="32">
        <v>30000</v>
      </c>
      <c r="G37" s="32">
        <v>0</v>
      </c>
      <c r="H37" s="32">
        <v>0</v>
      </c>
      <c r="I37" s="32">
        <v>0</v>
      </c>
    </row>
    <row r="38" spans="1:9" x14ac:dyDescent="0.25">
      <c r="A38" s="23" t="s">
        <v>12</v>
      </c>
      <c r="B38" s="23" t="s">
        <v>92</v>
      </c>
      <c r="C38" s="24" t="s">
        <v>14</v>
      </c>
      <c r="D38" s="25" t="s">
        <v>93</v>
      </c>
      <c r="E38" s="26" t="s">
        <v>80</v>
      </c>
      <c r="F38" s="27">
        <v>43120</v>
      </c>
      <c r="G38" s="27">
        <v>0</v>
      </c>
      <c r="H38" s="27">
        <v>30353.3</v>
      </c>
      <c r="I38" s="27">
        <v>29025.200000000001</v>
      </c>
    </row>
    <row r="39" spans="1:9" x14ac:dyDescent="0.25">
      <c r="A39" s="28" t="s">
        <v>12</v>
      </c>
      <c r="B39" s="28" t="s">
        <v>92</v>
      </c>
      <c r="C39" s="29" t="s">
        <v>31</v>
      </c>
      <c r="D39" s="30" t="s">
        <v>94</v>
      </c>
      <c r="E39" s="31" t="s">
        <v>83</v>
      </c>
      <c r="F39" s="32">
        <v>43120</v>
      </c>
      <c r="G39" s="32">
        <v>0</v>
      </c>
      <c r="H39" s="32">
        <v>30353.3</v>
      </c>
      <c r="I39" s="32">
        <v>29025.200000000001</v>
      </c>
    </row>
    <row r="40" spans="1:9" x14ac:dyDescent="0.25">
      <c r="A40" s="23" t="s">
        <v>12</v>
      </c>
      <c r="B40" s="23" t="s">
        <v>27</v>
      </c>
      <c r="C40" s="24" t="s">
        <v>14</v>
      </c>
      <c r="D40" s="25" t="s">
        <v>28</v>
      </c>
      <c r="E40" s="26" t="s">
        <v>95</v>
      </c>
      <c r="F40" s="27">
        <v>470996</v>
      </c>
      <c r="G40" s="27">
        <v>0</v>
      </c>
      <c r="H40" s="27">
        <v>220973.6</v>
      </c>
      <c r="I40" s="27">
        <v>223767.8</v>
      </c>
    </row>
    <row r="41" spans="1:9" x14ac:dyDescent="0.25">
      <c r="A41" s="23" t="s">
        <v>12</v>
      </c>
      <c r="B41" s="23" t="s">
        <v>29</v>
      </c>
      <c r="C41" s="24" t="s">
        <v>14</v>
      </c>
      <c r="D41" s="25" t="s">
        <v>30</v>
      </c>
      <c r="E41" s="26" t="s">
        <v>96</v>
      </c>
      <c r="F41" s="27">
        <v>470996</v>
      </c>
      <c r="G41" s="27">
        <v>0</v>
      </c>
      <c r="H41" s="27">
        <v>220973.6</v>
      </c>
      <c r="I41" s="27">
        <v>223767.8</v>
      </c>
    </row>
    <row r="42" spans="1:9" x14ac:dyDescent="0.25">
      <c r="A42" s="23" t="s">
        <v>12</v>
      </c>
      <c r="B42" s="23" t="s">
        <v>29</v>
      </c>
      <c r="C42" s="24" t="s">
        <v>31</v>
      </c>
      <c r="D42" s="25" t="s">
        <v>32</v>
      </c>
      <c r="E42" s="26" t="s">
        <v>97</v>
      </c>
      <c r="F42" s="27">
        <v>290984</v>
      </c>
      <c r="G42" s="27">
        <v>0</v>
      </c>
      <c r="H42" s="27">
        <v>78944.100000000006</v>
      </c>
      <c r="I42" s="27">
        <v>42675</v>
      </c>
    </row>
    <row r="43" spans="1:9" x14ac:dyDescent="0.25">
      <c r="A43" s="28" t="s">
        <v>12</v>
      </c>
      <c r="B43" s="28" t="s">
        <v>29</v>
      </c>
      <c r="C43" s="29" t="s">
        <v>33</v>
      </c>
      <c r="D43" s="30" t="s">
        <v>34</v>
      </c>
      <c r="E43" s="31" t="s">
        <v>98</v>
      </c>
      <c r="F43" s="32">
        <v>152404</v>
      </c>
      <c r="G43" s="32">
        <v>0</v>
      </c>
      <c r="H43" s="32">
        <v>58649.1</v>
      </c>
      <c r="I43" s="32">
        <v>27471.599999999999</v>
      </c>
    </row>
    <row r="44" spans="1:9" x14ac:dyDescent="0.25">
      <c r="A44" s="28" t="s">
        <v>12</v>
      </c>
      <c r="B44" s="28" t="s">
        <v>29</v>
      </c>
      <c r="C44" s="29" t="s">
        <v>64</v>
      </c>
      <c r="D44" s="30" t="s">
        <v>99</v>
      </c>
      <c r="E44" s="31" t="s">
        <v>85</v>
      </c>
      <c r="F44" s="32">
        <v>63580</v>
      </c>
      <c r="G44" s="32">
        <v>0</v>
      </c>
      <c r="H44" s="32">
        <v>16017</v>
      </c>
      <c r="I44" s="32">
        <v>15203.4</v>
      </c>
    </row>
    <row r="45" spans="1:9" x14ac:dyDescent="0.25">
      <c r="A45" s="28" t="s">
        <v>12</v>
      </c>
      <c r="B45" s="28" t="s">
        <v>29</v>
      </c>
      <c r="C45" s="29" t="s">
        <v>100</v>
      </c>
      <c r="D45" s="30" t="s">
        <v>101</v>
      </c>
      <c r="E45" s="31" t="s">
        <v>102</v>
      </c>
      <c r="F45" s="32">
        <v>75000</v>
      </c>
      <c r="G45" s="32">
        <v>0</v>
      </c>
      <c r="H45" s="32">
        <v>4278</v>
      </c>
      <c r="I45" s="32">
        <v>0</v>
      </c>
    </row>
    <row r="46" spans="1:9" x14ac:dyDescent="0.25">
      <c r="A46" s="28" t="s">
        <v>12</v>
      </c>
      <c r="B46" s="28" t="s">
        <v>29</v>
      </c>
      <c r="C46" s="29" t="s">
        <v>103</v>
      </c>
      <c r="D46" s="30" t="s">
        <v>104</v>
      </c>
      <c r="E46" s="31" t="s">
        <v>87</v>
      </c>
      <c r="F46" s="32">
        <v>180012</v>
      </c>
      <c r="G46" s="32">
        <v>0</v>
      </c>
      <c r="H46" s="32">
        <v>142029.5</v>
      </c>
      <c r="I46" s="32">
        <v>181092.8</v>
      </c>
    </row>
    <row r="47" spans="1:9" x14ac:dyDescent="0.25">
      <c r="A47" s="23" t="s">
        <v>12</v>
      </c>
      <c r="B47" s="23" t="s">
        <v>105</v>
      </c>
      <c r="C47" s="24" t="s">
        <v>14</v>
      </c>
      <c r="D47" s="25" t="s">
        <v>106</v>
      </c>
      <c r="E47" s="26" t="s">
        <v>107</v>
      </c>
      <c r="F47" s="27">
        <v>470345</v>
      </c>
      <c r="G47" s="27">
        <v>0</v>
      </c>
      <c r="H47" s="27">
        <v>370454.2</v>
      </c>
      <c r="I47" s="27">
        <v>321948.40000000002</v>
      </c>
    </row>
    <row r="48" spans="1:9" x14ac:dyDescent="0.25">
      <c r="A48" s="28" t="s">
        <v>12</v>
      </c>
      <c r="B48" s="28" t="s">
        <v>108</v>
      </c>
      <c r="C48" s="29" t="s">
        <v>14</v>
      </c>
      <c r="D48" s="30" t="s">
        <v>109</v>
      </c>
      <c r="E48" s="31" t="s">
        <v>92</v>
      </c>
      <c r="F48" s="32">
        <v>0</v>
      </c>
      <c r="G48" s="32">
        <v>0</v>
      </c>
      <c r="H48" s="32">
        <v>0</v>
      </c>
      <c r="I48" s="32">
        <v>0</v>
      </c>
    </row>
    <row r="49" spans="1:9" x14ac:dyDescent="0.25">
      <c r="A49" s="23" t="s">
        <v>12</v>
      </c>
      <c r="B49" s="23" t="s">
        <v>110</v>
      </c>
      <c r="C49" s="24" t="s">
        <v>14</v>
      </c>
      <c r="D49" s="25" t="s">
        <v>111</v>
      </c>
      <c r="E49" s="26" t="s">
        <v>112</v>
      </c>
      <c r="F49" s="27">
        <v>320059</v>
      </c>
      <c r="G49" s="27">
        <v>0</v>
      </c>
      <c r="H49" s="27">
        <v>236765.3</v>
      </c>
      <c r="I49" s="27">
        <v>257485.8</v>
      </c>
    </row>
    <row r="50" spans="1:9" x14ac:dyDescent="0.25">
      <c r="A50" s="28" t="s">
        <v>12</v>
      </c>
      <c r="B50" s="28" t="s">
        <v>110</v>
      </c>
      <c r="C50" s="29" t="s">
        <v>31</v>
      </c>
      <c r="D50" s="30" t="s">
        <v>113</v>
      </c>
      <c r="E50" s="31" t="s">
        <v>114</v>
      </c>
      <c r="F50" s="32">
        <v>214682</v>
      </c>
      <c r="G50" s="32">
        <v>0</v>
      </c>
      <c r="H50" s="32">
        <v>149911.9</v>
      </c>
      <c r="I50" s="32">
        <v>171028.4</v>
      </c>
    </row>
    <row r="51" spans="1:9" x14ac:dyDescent="0.25">
      <c r="A51" s="28" t="s">
        <v>12</v>
      </c>
      <c r="B51" s="28" t="s">
        <v>110</v>
      </c>
      <c r="C51" s="29" t="s">
        <v>72</v>
      </c>
      <c r="D51" s="30" t="s">
        <v>115</v>
      </c>
      <c r="E51" s="31" t="s">
        <v>116</v>
      </c>
      <c r="F51" s="32">
        <v>105377</v>
      </c>
      <c r="G51" s="32">
        <v>0</v>
      </c>
      <c r="H51" s="32">
        <v>86853.4</v>
      </c>
      <c r="I51" s="32">
        <v>86457.4</v>
      </c>
    </row>
    <row r="52" spans="1:9" x14ac:dyDescent="0.25">
      <c r="A52" s="23" t="s">
        <v>12</v>
      </c>
      <c r="B52" s="23" t="s">
        <v>117</v>
      </c>
      <c r="C52" s="24" t="s">
        <v>14</v>
      </c>
      <c r="D52" s="25" t="s">
        <v>118</v>
      </c>
      <c r="E52" s="26" t="s">
        <v>119</v>
      </c>
      <c r="F52" s="27">
        <v>150286</v>
      </c>
      <c r="G52" s="27">
        <v>0</v>
      </c>
      <c r="H52" s="27">
        <v>133688.9</v>
      </c>
      <c r="I52" s="27">
        <v>64462.7</v>
      </c>
    </row>
    <row r="53" spans="1:9" x14ac:dyDescent="0.25">
      <c r="A53" s="28" t="s">
        <v>12</v>
      </c>
      <c r="B53" s="28" t="s">
        <v>117</v>
      </c>
      <c r="C53" s="29" t="s">
        <v>120</v>
      </c>
      <c r="D53" s="30" t="s">
        <v>118</v>
      </c>
      <c r="E53" s="31" t="s">
        <v>121</v>
      </c>
      <c r="F53" s="32">
        <v>150286</v>
      </c>
      <c r="G53" s="32">
        <v>0</v>
      </c>
      <c r="H53" s="32">
        <v>133688.9</v>
      </c>
      <c r="I53" s="32">
        <v>64462.7</v>
      </c>
    </row>
    <row r="54" spans="1:9" x14ac:dyDescent="0.25">
      <c r="A54" s="23" t="s">
        <v>122</v>
      </c>
      <c r="B54" s="23" t="s">
        <v>13</v>
      </c>
      <c r="C54" s="24" t="s">
        <v>14</v>
      </c>
      <c r="D54" s="25" t="s">
        <v>123</v>
      </c>
      <c r="E54" s="26" t="s">
        <v>124</v>
      </c>
      <c r="F54" s="27">
        <v>652503</v>
      </c>
      <c r="G54" s="27">
        <v>0</v>
      </c>
      <c r="H54" s="27">
        <v>422840.7</v>
      </c>
      <c r="I54" s="27">
        <v>88522.1</v>
      </c>
    </row>
    <row r="55" spans="1:9" x14ac:dyDescent="0.25">
      <c r="A55" s="23" t="s">
        <v>122</v>
      </c>
      <c r="B55" s="23" t="s">
        <v>27</v>
      </c>
      <c r="C55" s="24" t="s">
        <v>14</v>
      </c>
      <c r="D55" s="25" t="s">
        <v>125</v>
      </c>
      <c r="E55" s="26" t="s">
        <v>58</v>
      </c>
      <c r="F55" s="27">
        <v>652503</v>
      </c>
      <c r="G55" s="27">
        <v>0</v>
      </c>
      <c r="H55" s="27">
        <v>422840.7</v>
      </c>
      <c r="I55" s="27">
        <v>88522.1</v>
      </c>
    </row>
    <row r="56" spans="1:9" x14ac:dyDescent="0.25">
      <c r="A56" s="23" t="s">
        <v>122</v>
      </c>
      <c r="B56" s="23" t="s">
        <v>126</v>
      </c>
      <c r="C56" s="24" t="s">
        <v>14</v>
      </c>
      <c r="D56" s="25" t="s">
        <v>93</v>
      </c>
      <c r="E56" s="26" t="s">
        <v>12</v>
      </c>
      <c r="F56" s="27">
        <v>652503</v>
      </c>
      <c r="G56" s="27">
        <v>0</v>
      </c>
      <c r="H56" s="27">
        <v>422840.7</v>
      </c>
      <c r="I56" s="27">
        <v>88522.1</v>
      </c>
    </row>
    <row r="57" spans="1:9" x14ac:dyDescent="0.25">
      <c r="A57" s="23" t="s">
        <v>122</v>
      </c>
      <c r="B57" s="23" t="s">
        <v>126</v>
      </c>
      <c r="C57" s="24" t="s">
        <v>127</v>
      </c>
      <c r="D57" s="25" t="s">
        <v>128</v>
      </c>
      <c r="E57" s="26" t="s">
        <v>122</v>
      </c>
      <c r="F57" s="27">
        <v>652503</v>
      </c>
      <c r="G57" s="27">
        <v>0</v>
      </c>
      <c r="H57" s="27">
        <v>422840.7</v>
      </c>
      <c r="I57" s="27">
        <v>88522.1</v>
      </c>
    </row>
    <row r="58" spans="1:9" x14ac:dyDescent="0.25">
      <c r="A58" s="28" t="s">
        <v>122</v>
      </c>
      <c r="B58" s="28" t="s">
        <v>126</v>
      </c>
      <c r="C58" s="29" t="s">
        <v>129</v>
      </c>
      <c r="D58" s="30" t="s">
        <v>130</v>
      </c>
      <c r="E58" s="31" t="s">
        <v>131</v>
      </c>
      <c r="F58" s="32">
        <v>210000</v>
      </c>
      <c r="G58" s="32">
        <v>0</v>
      </c>
      <c r="H58" s="32">
        <v>36033.800000000003</v>
      </c>
      <c r="I58" s="32">
        <v>0</v>
      </c>
    </row>
    <row r="59" spans="1:9" ht="25.5" x14ac:dyDescent="0.25">
      <c r="A59" s="28" t="s">
        <v>122</v>
      </c>
      <c r="B59" s="28" t="s">
        <v>126</v>
      </c>
      <c r="C59" s="29" t="s">
        <v>132</v>
      </c>
      <c r="D59" s="30" t="s">
        <v>133</v>
      </c>
      <c r="E59" s="31" t="s">
        <v>35</v>
      </c>
      <c r="F59" s="32">
        <v>266000</v>
      </c>
      <c r="G59" s="32">
        <v>0</v>
      </c>
      <c r="H59" s="32">
        <v>228784</v>
      </c>
      <c r="I59" s="32">
        <v>83708.600000000006</v>
      </c>
    </row>
    <row r="60" spans="1:9" x14ac:dyDescent="0.25">
      <c r="A60" s="28" t="s">
        <v>122</v>
      </c>
      <c r="B60" s="28" t="s">
        <v>126</v>
      </c>
      <c r="C60" s="29" t="s">
        <v>120</v>
      </c>
      <c r="D60" s="30" t="s">
        <v>134</v>
      </c>
      <c r="E60" s="31" t="s">
        <v>135</v>
      </c>
      <c r="F60" s="32">
        <v>176503</v>
      </c>
      <c r="G60" s="32">
        <v>0</v>
      </c>
      <c r="H60" s="32">
        <v>158022.9</v>
      </c>
      <c r="I60" s="32">
        <v>4813.6000000000004</v>
      </c>
    </row>
    <row r="61" spans="1:9" x14ac:dyDescent="0.25">
      <c r="A61" s="23" t="s">
        <v>44</v>
      </c>
      <c r="B61" s="23" t="s">
        <v>13</v>
      </c>
      <c r="C61" s="24" t="s">
        <v>14</v>
      </c>
      <c r="D61" s="25" t="s">
        <v>45</v>
      </c>
      <c r="E61" s="26" t="s">
        <v>62</v>
      </c>
      <c r="F61" s="27">
        <v>316769</v>
      </c>
      <c r="G61" s="27">
        <v>0</v>
      </c>
      <c r="H61" s="27">
        <v>125233.4</v>
      </c>
      <c r="I61" s="27">
        <v>128086.5</v>
      </c>
    </row>
    <row r="62" spans="1:9" x14ac:dyDescent="0.25">
      <c r="A62" s="23" t="s">
        <v>44</v>
      </c>
      <c r="B62" s="23" t="s">
        <v>38</v>
      </c>
      <c r="C62" s="24" t="s">
        <v>14</v>
      </c>
      <c r="D62" s="25" t="s">
        <v>47</v>
      </c>
      <c r="E62" s="26" t="s">
        <v>44</v>
      </c>
      <c r="F62" s="27">
        <v>316769</v>
      </c>
      <c r="G62" s="27">
        <v>0</v>
      </c>
      <c r="H62" s="27">
        <v>125233.4</v>
      </c>
      <c r="I62" s="27">
        <v>128086.5</v>
      </c>
    </row>
    <row r="63" spans="1:9" x14ac:dyDescent="0.25">
      <c r="A63" s="23" t="s">
        <v>44</v>
      </c>
      <c r="B63" s="23" t="s">
        <v>41</v>
      </c>
      <c r="C63" s="24" t="s">
        <v>14</v>
      </c>
      <c r="D63" s="25" t="s">
        <v>48</v>
      </c>
      <c r="E63" s="26" t="s">
        <v>136</v>
      </c>
      <c r="F63" s="27">
        <v>316769</v>
      </c>
      <c r="G63" s="27">
        <v>0</v>
      </c>
      <c r="H63" s="27">
        <v>125233.4</v>
      </c>
      <c r="I63" s="27">
        <v>128086.5</v>
      </c>
    </row>
    <row r="64" spans="1:9" x14ac:dyDescent="0.25">
      <c r="A64" s="23" t="s">
        <v>44</v>
      </c>
      <c r="B64" s="23" t="s">
        <v>41</v>
      </c>
      <c r="C64" s="24" t="s">
        <v>31</v>
      </c>
      <c r="D64" s="25" t="s">
        <v>47</v>
      </c>
      <c r="E64" s="26" t="s">
        <v>27</v>
      </c>
      <c r="F64" s="27">
        <v>316769</v>
      </c>
      <c r="G64" s="27">
        <v>0</v>
      </c>
      <c r="H64" s="27">
        <v>125233.4</v>
      </c>
      <c r="I64" s="27">
        <v>128086.5</v>
      </c>
    </row>
    <row r="65" spans="1:9" ht="25.5" x14ac:dyDescent="0.25">
      <c r="A65" s="28" t="s">
        <v>44</v>
      </c>
      <c r="B65" s="28" t="s">
        <v>41</v>
      </c>
      <c r="C65" s="29" t="s">
        <v>33</v>
      </c>
      <c r="D65" s="30" t="s">
        <v>137</v>
      </c>
      <c r="E65" s="31" t="s">
        <v>138</v>
      </c>
      <c r="F65" s="32">
        <v>0</v>
      </c>
      <c r="G65" s="32">
        <v>0</v>
      </c>
      <c r="H65" s="32">
        <v>0</v>
      </c>
      <c r="I65" s="32">
        <v>0</v>
      </c>
    </row>
    <row r="66" spans="1:9" ht="25.5" x14ac:dyDescent="0.25">
      <c r="A66" s="28" t="s">
        <v>44</v>
      </c>
      <c r="B66" s="28" t="s">
        <v>41</v>
      </c>
      <c r="C66" s="29" t="s">
        <v>50</v>
      </c>
      <c r="D66" s="30" t="s">
        <v>51</v>
      </c>
      <c r="E66" s="31" t="s">
        <v>29</v>
      </c>
      <c r="F66" s="32">
        <v>4000</v>
      </c>
      <c r="G66" s="32">
        <v>0</v>
      </c>
      <c r="H66" s="32">
        <v>0</v>
      </c>
      <c r="I66" s="32">
        <v>0</v>
      </c>
    </row>
    <row r="67" spans="1:9" x14ac:dyDescent="0.25">
      <c r="A67" s="28" t="s">
        <v>44</v>
      </c>
      <c r="B67" s="28" t="s">
        <v>41</v>
      </c>
      <c r="C67" s="29" t="s">
        <v>53</v>
      </c>
      <c r="D67" s="30" t="s">
        <v>54</v>
      </c>
      <c r="E67" s="31" t="s">
        <v>139</v>
      </c>
      <c r="F67" s="32">
        <v>312769</v>
      </c>
      <c r="G67" s="32">
        <v>0</v>
      </c>
      <c r="H67" s="32">
        <v>125233.4</v>
      </c>
      <c r="I67" s="32">
        <v>128086.5</v>
      </c>
    </row>
    <row r="68" spans="1:9" x14ac:dyDescent="0.25">
      <c r="A68" s="23" t="s">
        <v>23</v>
      </c>
      <c r="B68" s="23" t="s">
        <v>23</v>
      </c>
      <c r="C68" s="24" t="s">
        <v>23</v>
      </c>
      <c r="D68" s="25" t="s">
        <v>24</v>
      </c>
      <c r="E68" s="26" t="s">
        <v>126</v>
      </c>
      <c r="F68" s="27">
        <v>3998872</v>
      </c>
      <c r="G68" s="27">
        <v>1938214</v>
      </c>
      <c r="H68" s="27">
        <v>1938214</v>
      </c>
      <c r="I68" s="27">
        <v>1456951.9</v>
      </c>
    </row>
    <row r="69" spans="1:9" x14ac:dyDescent="0.25">
      <c r="A69" s="23" t="s">
        <v>23</v>
      </c>
      <c r="B69" s="23" t="s">
        <v>23</v>
      </c>
      <c r="C69" s="24" t="s">
        <v>23</v>
      </c>
      <c r="D69" s="25" t="s">
        <v>464</v>
      </c>
      <c r="E69" s="26" t="s">
        <v>140</v>
      </c>
      <c r="F69" s="27">
        <v>17009860</v>
      </c>
      <c r="G69" s="27">
        <v>14717667.4</v>
      </c>
      <c r="H69" s="27">
        <v>14717667.4</v>
      </c>
      <c r="I69" s="27">
        <v>14682478.6</v>
      </c>
    </row>
    <row r="72" spans="1:9" ht="21" customHeight="1" x14ac:dyDescent="0.25">
      <c r="D72" s="33" t="s">
        <v>465</v>
      </c>
      <c r="E72" s="123" t="s">
        <v>466</v>
      </c>
      <c r="F72" s="123"/>
      <c r="G72" s="123"/>
      <c r="H72" s="18" t="s">
        <v>467</v>
      </c>
      <c r="I72" s="18"/>
    </row>
    <row r="73" spans="1:9" ht="14.25" customHeight="1" x14ac:dyDescent="0.25">
      <c r="D73" s="34" t="s">
        <v>468</v>
      </c>
    </row>
    <row r="74" spans="1:9" ht="15" customHeight="1" x14ac:dyDescent="0.25">
      <c r="D74" s="17"/>
    </row>
  </sheetData>
  <mergeCells count="19">
    <mergeCell ref="E72:G72"/>
    <mergeCell ref="A14:C14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6:D6"/>
    <mergeCell ref="E6:I6"/>
    <mergeCell ref="E1:I1"/>
    <mergeCell ref="A2:I2"/>
    <mergeCell ref="A3:I3"/>
    <mergeCell ref="B5:D5"/>
    <mergeCell ref="E5:I5"/>
  </mergeCells>
  <printOptions horizontalCentered="1"/>
  <pageMargins left="0.39370078740157483" right="0.15748031496062992" top="0.19685039370078741" bottom="0.31496062992125984" header="0.15748031496062992" footer="0.15748031496062992"/>
  <pageSetup paperSize="9" scale="94" fitToHeight="2" orientation="landscape" horizontalDpi="180" verticalDpi="180" r:id="rId1"/>
  <rowBreaks count="1" manualBreakCount="1">
    <brk id="3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view="pageBreakPreview" zoomScale="115" zoomScaleNormal="100" zoomScaleSheetLayoutView="115" workbookViewId="0">
      <selection activeCell="N16" sqref="N16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121" t="s">
        <v>0</v>
      </c>
      <c r="F1" s="121"/>
      <c r="G1" s="121"/>
      <c r="H1" s="121"/>
      <c r="I1" s="121"/>
    </row>
    <row r="2" spans="1:9" ht="33.6" customHeight="1" x14ac:dyDescent="0.25">
      <c r="A2" s="122" t="s">
        <v>456</v>
      </c>
      <c r="B2" s="122"/>
      <c r="C2" s="122"/>
      <c r="D2" s="122"/>
      <c r="E2" s="122"/>
      <c r="F2" s="122"/>
      <c r="G2" s="122"/>
      <c r="H2" s="122"/>
      <c r="I2" s="122"/>
    </row>
    <row r="3" spans="1:9" ht="15" customHeight="1" x14ac:dyDescent="0.25">
      <c r="A3" s="99" t="s">
        <v>508</v>
      </c>
      <c r="B3" s="99"/>
      <c r="C3" s="99"/>
      <c r="D3" s="99"/>
      <c r="E3" s="99"/>
      <c r="F3" s="99"/>
      <c r="G3" s="99"/>
      <c r="H3" s="99"/>
      <c r="I3" s="99"/>
    </row>
    <row r="4" spans="1:9" ht="9.75" customHeight="1" x14ac:dyDescent="0.25">
      <c r="A4" s="17"/>
      <c r="B4" s="17"/>
      <c r="C4" s="17"/>
      <c r="D4" s="17"/>
      <c r="E4" s="17"/>
      <c r="F4" s="17"/>
    </row>
    <row r="5" spans="1:9" ht="13.5" customHeight="1" x14ac:dyDescent="0.25">
      <c r="A5" s="18"/>
      <c r="B5" s="119" t="s">
        <v>457</v>
      </c>
      <c r="C5" s="119"/>
      <c r="D5" s="119"/>
      <c r="E5" s="101" t="s">
        <v>284</v>
      </c>
      <c r="F5" s="101"/>
      <c r="G5" s="101"/>
      <c r="H5" s="101"/>
      <c r="I5" s="101"/>
    </row>
    <row r="6" spans="1:9" ht="13.5" customHeight="1" x14ac:dyDescent="0.25">
      <c r="A6" s="18" t="s">
        <v>458</v>
      </c>
      <c r="B6" s="119" t="s">
        <v>509</v>
      </c>
      <c r="C6" s="119"/>
      <c r="D6" s="119"/>
      <c r="E6" s="120"/>
      <c r="F6" s="120"/>
      <c r="G6" s="120"/>
      <c r="H6" s="120"/>
      <c r="I6" s="120"/>
    </row>
    <row r="7" spans="1:9" ht="13.5" customHeight="1" x14ac:dyDescent="0.25">
      <c r="A7" s="18"/>
      <c r="B7" s="119" t="s">
        <v>459</v>
      </c>
      <c r="C7" s="119"/>
      <c r="D7" s="119"/>
      <c r="E7" s="120" t="s">
        <v>510</v>
      </c>
      <c r="F7" s="120"/>
      <c r="G7" s="120"/>
      <c r="H7" s="120"/>
      <c r="I7" s="120"/>
    </row>
    <row r="8" spans="1:9" ht="13.5" customHeight="1" x14ac:dyDescent="0.25">
      <c r="A8" s="18"/>
      <c r="B8" s="119" t="s">
        <v>460</v>
      </c>
      <c r="C8" s="119"/>
      <c r="D8" s="119"/>
      <c r="E8" s="120"/>
      <c r="F8" s="120"/>
      <c r="G8" s="120"/>
      <c r="H8" s="120"/>
      <c r="I8" s="120"/>
    </row>
    <row r="9" spans="1:9" ht="13.5" customHeight="1" x14ac:dyDescent="0.25">
      <c r="A9" s="18"/>
      <c r="B9" s="119" t="s">
        <v>288</v>
      </c>
      <c r="C9" s="119"/>
      <c r="D9" s="119"/>
      <c r="E9" s="120"/>
      <c r="F9" s="120"/>
      <c r="G9" s="120"/>
      <c r="H9" s="120"/>
      <c r="I9" s="120"/>
    </row>
    <row r="10" spans="1:9" ht="13.5" customHeight="1" x14ac:dyDescent="0.25">
      <c r="A10" s="18"/>
      <c r="B10" s="119" t="s">
        <v>461</v>
      </c>
      <c r="C10" s="119"/>
      <c r="D10" s="119"/>
      <c r="E10" s="120"/>
      <c r="F10" s="120"/>
      <c r="G10" s="120"/>
      <c r="H10" s="120"/>
      <c r="I10" s="120"/>
    </row>
    <row r="11" spans="1:9" ht="13.5" customHeight="1" x14ac:dyDescent="0.25">
      <c r="A11" s="18"/>
      <c r="B11" s="119" t="s">
        <v>462</v>
      </c>
      <c r="C11" s="119"/>
      <c r="D11" s="119"/>
      <c r="E11" s="120" t="s">
        <v>470</v>
      </c>
      <c r="F11" s="120"/>
      <c r="G11" s="120"/>
      <c r="H11" s="120"/>
      <c r="I11" s="120"/>
    </row>
    <row r="12" spans="1:9" ht="8.25" customHeight="1" x14ac:dyDescent="0.25"/>
    <row r="13" spans="1:9" ht="57.6" customHeight="1" x14ac:dyDescent="0.25">
      <c r="A13" s="19" t="s">
        <v>1</v>
      </c>
      <c r="B13" s="20" t="s">
        <v>2</v>
      </c>
      <c r="C13" s="19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1" t="s">
        <v>9</v>
      </c>
    </row>
    <row r="14" spans="1:9" ht="15" customHeight="1" x14ac:dyDescent="0.25">
      <c r="A14" s="124" t="s">
        <v>10</v>
      </c>
      <c r="B14" s="125"/>
      <c r="C14" s="126"/>
      <c r="D14" s="22" t="s">
        <v>11</v>
      </c>
      <c r="E14" s="22">
        <v>1</v>
      </c>
      <c r="F14" s="22">
        <v>2</v>
      </c>
      <c r="G14" s="22">
        <v>3</v>
      </c>
      <c r="H14" s="22">
        <v>4</v>
      </c>
      <c r="I14" s="22">
        <v>5</v>
      </c>
    </row>
    <row r="15" spans="1:9" x14ac:dyDescent="0.25">
      <c r="A15" s="23" t="s">
        <v>35</v>
      </c>
      <c r="B15" s="23" t="s">
        <v>13</v>
      </c>
      <c r="C15" s="24" t="s">
        <v>14</v>
      </c>
      <c r="D15" s="25" t="s">
        <v>36</v>
      </c>
      <c r="E15" s="26" t="s">
        <v>16</v>
      </c>
      <c r="F15" s="27">
        <v>5000000</v>
      </c>
      <c r="G15" s="27">
        <v>0</v>
      </c>
      <c r="H15" s="27">
        <v>5000000</v>
      </c>
      <c r="I15" s="27">
        <v>5000000</v>
      </c>
    </row>
    <row r="16" spans="1:9" x14ac:dyDescent="0.25">
      <c r="A16" s="23" t="s">
        <v>35</v>
      </c>
      <c r="B16" s="23" t="s">
        <v>38</v>
      </c>
      <c r="C16" s="24" t="s">
        <v>14</v>
      </c>
      <c r="D16" s="25" t="s">
        <v>39</v>
      </c>
      <c r="E16" s="26" t="s">
        <v>19</v>
      </c>
      <c r="F16" s="27">
        <v>5000000</v>
      </c>
      <c r="G16" s="27">
        <v>0</v>
      </c>
      <c r="H16" s="27">
        <v>5000000</v>
      </c>
      <c r="I16" s="27">
        <v>5000000</v>
      </c>
    </row>
    <row r="17" spans="1:9" x14ac:dyDescent="0.25">
      <c r="A17" s="28" t="s">
        <v>35</v>
      </c>
      <c r="B17" s="28" t="s">
        <v>41</v>
      </c>
      <c r="C17" s="29" t="s">
        <v>14</v>
      </c>
      <c r="D17" s="30" t="s">
        <v>42</v>
      </c>
      <c r="E17" s="31" t="s">
        <v>22</v>
      </c>
      <c r="F17" s="32">
        <v>5000000</v>
      </c>
      <c r="G17" s="32">
        <v>0</v>
      </c>
      <c r="H17" s="32">
        <v>5000000</v>
      </c>
      <c r="I17" s="32">
        <v>5000000</v>
      </c>
    </row>
    <row r="18" spans="1:9" x14ac:dyDescent="0.25">
      <c r="A18" s="23" t="s">
        <v>44</v>
      </c>
      <c r="B18" s="23" t="s">
        <v>13</v>
      </c>
      <c r="C18" s="24" t="s">
        <v>14</v>
      </c>
      <c r="D18" s="25" t="s">
        <v>45</v>
      </c>
      <c r="E18" s="26" t="s">
        <v>25</v>
      </c>
      <c r="F18" s="27">
        <v>227964245</v>
      </c>
      <c r="G18" s="27">
        <v>0</v>
      </c>
      <c r="H18" s="27">
        <v>227100911.19999999</v>
      </c>
      <c r="I18" s="27">
        <v>49028148</v>
      </c>
    </row>
    <row r="19" spans="1:9" x14ac:dyDescent="0.25">
      <c r="A19" s="23" t="s">
        <v>44</v>
      </c>
      <c r="B19" s="23" t="s">
        <v>38</v>
      </c>
      <c r="C19" s="24" t="s">
        <v>14</v>
      </c>
      <c r="D19" s="25" t="s">
        <v>47</v>
      </c>
      <c r="E19" s="26" t="s">
        <v>26</v>
      </c>
      <c r="F19" s="27">
        <v>227964245</v>
      </c>
      <c r="G19" s="27">
        <v>0</v>
      </c>
      <c r="H19" s="27">
        <v>227100911.19999999</v>
      </c>
      <c r="I19" s="27">
        <v>49028148</v>
      </c>
    </row>
    <row r="20" spans="1:9" x14ac:dyDescent="0.25">
      <c r="A20" s="23" t="s">
        <v>44</v>
      </c>
      <c r="B20" s="23" t="s">
        <v>41</v>
      </c>
      <c r="C20" s="24" t="s">
        <v>14</v>
      </c>
      <c r="D20" s="25" t="s">
        <v>48</v>
      </c>
      <c r="E20" s="26" t="s">
        <v>37</v>
      </c>
      <c r="F20" s="27">
        <v>227964245</v>
      </c>
      <c r="G20" s="27">
        <v>0</v>
      </c>
      <c r="H20" s="27">
        <v>227100911.19999999</v>
      </c>
      <c r="I20" s="27">
        <v>49028148</v>
      </c>
    </row>
    <row r="21" spans="1:9" x14ac:dyDescent="0.25">
      <c r="A21" s="23" t="s">
        <v>44</v>
      </c>
      <c r="B21" s="23" t="s">
        <v>41</v>
      </c>
      <c r="C21" s="24" t="s">
        <v>31</v>
      </c>
      <c r="D21" s="25" t="s">
        <v>47</v>
      </c>
      <c r="E21" s="26" t="s">
        <v>40</v>
      </c>
      <c r="F21" s="27">
        <v>227964245</v>
      </c>
      <c r="G21" s="27">
        <v>0</v>
      </c>
      <c r="H21" s="27">
        <v>227100911.19999999</v>
      </c>
      <c r="I21" s="27">
        <v>49028148</v>
      </c>
    </row>
    <row r="22" spans="1:9" ht="25.5" x14ac:dyDescent="0.25">
      <c r="A22" s="28" t="s">
        <v>44</v>
      </c>
      <c r="B22" s="28" t="s">
        <v>41</v>
      </c>
      <c r="C22" s="29" t="s">
        <v>50</v>
      </c>
      <c r="D22" s="30" t="s">
        <v>51</v>
      </c>
      <c r="E22" s="31" t="s">
        <v>43</v>
      </c>
      <c r="F22" s="32">
        <v>144000</v>
      </c>
      <c r="G22" s="32">
        <v>0</v>
      </c>
      <c r="H22" s="32">
        <v>144000</v>
      </c>
      <c r="I22" s="32">
        <v>3402.3</v>
      </c>
    </row>
    <row r="23" spans="1:9" x14ac:dyDescent="0.25">
      <c r="A23" s="28" t="s">
        <v>44</v>
      </c>
      <c r="B23" s="28" t="s">
        <v>41</v>
      </c>
      <c r="C23" s="29" t="s">
        <v>53</v>
      </c>
      <c r="D23" s="30" t="s">
        <v>54</v>
      </c>
      <c r="E23" s="31" t="s">
        <v>46</v>
      </c>
      <c r="F23" s="32">
        <v>227820245</v>
      </c>
      <c r="G23" s="32">
        <v>0</v>
      </c>
      <c r="H23" s="32">
        <v>226956911.19999999</v>
      </c>
      <c r="I23" s="32">
        <v>49024745.700000003</v>
      </c>
    </row>
    <row r="24" spans="1:9" x14ac:dyDescent="0.25">
      <c r="A24" s="23" t="s">
        <v>23</v>
      </c>
      <c r="B24" s="23" t="s">
        <v>23</v>
      </c>
      <c r="C24" s="24" t="s">
        <v>23</v>
      </c>
      <c r="D24" s="25" t="s">
        <v>24</v>
      </c>
      <c r="E24" s="26" t="s">
        <v>17</v>
      </c>
      <c r="F24" s="27">
        <v>232964245</v>
      </c>
      <c r="G24" s="27">
        <v>232100911.19999999</v>
      </c>
      <c r="H24" s="27">
        <v>232100911.19999999</v>
      </c>
      <c r="I24" s="27">
        <v>54028148</v>
      </c>
    </row>
    <row r="25" spans="1:9" x14ac:dyDescent="0.25">
      <c r="A25" s="23" t="s">
        <v>23</v>
      </c>
      <c r="B25" s="23" t="s">
        <v>23</v>
      </c>
      <c r="C25" s="24" t="s">
        <v>23</v>
      </c>
      <c r="D25" s="25" t="s">
        <v>464</v>
      </c>
      <c r="E25" s="26" t="s">
        <v>49</v>
      </c>
      <c r="F25" s="27">
        <v>232964245</v>
      </c>
      <c r="G25" s="27">
        <v>232100911.19999999</v>
      </c>
      <c r="H25" s="27">
        <v>232100911.19999999</v>
      </c>
      <c r="I25" s="27">
        <v>54028148</v>
      </c>
    </row>
    <row r="28" spans="1:9" ht="21" customHeight="1" x14ac:dyDescent="0.25">
      <c r="D28" s="33" t="s">
        <v>465</v>
      </c>
      <c r="E28" s="123" t="s">
        <v>466</v>
      </c>
      <c r="F28" s="123"/>
      <c r="G28" s="123"/>
      <c r="H28" s="18" t="s">
        <v>467</v>
      </c>
      <c r="I28" s="18"/>
    </row>
    <row r="29" spans="1:9" ht="14.25" customHeight="1" x14ac:dyDescent="0.25">
      <c r="D29" s="34" t="s">
        <v>468</v>
      </c>
    </row>
    <row r="30" spans="1:9" ht="15" customHeight="1" x14ac:dyDescent="0.25">
      <c r="D30" s="17"/>
    </row>
  </sheetData>
  <mergeCells count="19">
    <mergeCell ref="B9:D9"/>
    <mergeCell ref="E9:I9"/>
    <mergeCell ref="B10:D10"/>
    <mergeCell ref="E10:I10"/>
    <mergeCell ref="B11:D11"/>
    <mergeCell ref="E11:I11"/>
    <mergeCell ref="E28:G28"/>
    <mergeCell ref="E1:I1"/>
    <mergeCell ref="A2:I2"/>
    <mergeCell ref="A3:I3"/>
    <mergeCell ref="B5:D5"/>
    <mergeCell ref="E5:I5"/>
    <mergeCell ref="B6:D6"/>
    <mergeCell ref="E6:I6"/>
    <mergeCell ref="A14:C14"/>
    <mergeCell ref="B7:D7"/>
    <mergeCell ref="E7:I7"/>
    <mergeCell ref="B8:D8"/>
    <mergeCell ref="E8:I8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view="pageBreakPreview" zoomScale="130" zoomScaleNormal="100" zoomScaleSheetLayoutView="130" workbookViewId="0">
      <selection activeCell="I20" sqref="I20"/>
    </sheetView>
  </sheetViews>
  <sheetFormatPr defaultColWidth="9.140625" defaultRowHeight="15" x14ac:dyDescent="0.25"/>
  <cols>
    <col min="1" max="1" width="42.42578125" style="35" customWidth="1"/>
    <col min="2" max="2" width="4.7109375" style="35" customWidth="1"/>
    <col min="3" max="3" width="5.7109375" style="35" customWidth="1"/>
    <col min="4" max="4" width="6.140625" style="35" customWidth="1"/>
    <col min="5" max="6" width="21.28515625" style="35" customWidth="1"/>
    <col min="7" max="7" width="9.140625" style="35" customWidth="1"/>
    <col min="8" max="16384" width="9.140625" style="35"/>
  </cols>
  <sheetData>
    <row r="1" spans="1:6" ht="54.75" customHeight="1" x14ac:dyDescent="0.25">
      <c r="C1" s="139" t="s">
        <v>141</v>
      </c>
      <c r="D1" s="139"/>
      <c r="E1" s="139"/>
      <c r="F1" s="139"/>
    </row>
    <row r="2" spans="1:6" ht="36.75" customHeight="1" x14ac:dyDescent="0.25">
      <c r="A2" s="140" t="s">
        <v>471</v>
      </c>
      <c r="B2" s="140"/>
      <c r="C2" s="140"/>
      <c r="D2" s="140"/>
      <c r="E2" s="140"/>
      <c r="F2" s="140"/>
    </row>
    <row r="3" spans="1:6" x14ac:dyDescent="0.25">
      <c r="A3" s="144" t="s">
        <v>512</v>
      </c>
      <c r="B3" s="144"/>
      <c r="C3" s="144"/>
      <c r="D3" s="144"/>
      <c r="E3" s="144"/>
      <c r="F3" s="144"/>
    </row>
    <row r="5" spans="1:6" x14ac:dyDescent="0.25">
      <c r="A5" s="36" t="s">
        <v>283</v>
      </c>
      <c r="B5" s="145" t="s">
        <v>284</v>
      </c>
      <c r="C5" s="145"/>
      <c r="D5" s="145"/>
      <c r="E5" s="145"/>
      <c r="F5" s="145"/>
    </row>
    <row r="6" spans="1:6" x14ac:dyDescent="0.25">
      <c r="A6" s="36" t="s">
        <v>472</v>
      </c>
      <c r="B6" s="146" t="s">
        <v>513</v>
      </c>
      <c r="C6" s="146"/>
      <c r="D6" s="146"/>
      <c r="E6" s="146"/>
      <c r="F6" s="146"/>
    </row>
    <row r="7" spans="1:6" x14ac:dyDescent="0.25">
      <c r="A7" s="36" t="s">
        <v>288</v>
      </c>
      <c r="B7" s="146" t="s">
        <v>289</v>
      </c>
      <c r="C7" s="146"/>
      <c r="D7" s="146"/>
      <c r="E7" s="146"/>
      <c r="F7" s="146"/>
    </row>
    <row r="8" spans="1:6" x14ac:dyDescent="0.25">
      <c r="A8" s="36" t="s">
        <v>290</v>
      </c>
      <c r="B8" s="146" t="s">
        <v>473</v>
      </c>
      <c r="C8" s="146"/>
      <c r="D8" s="146"/>
      <c r="E8" s="146"/>
      <c r="F8" s="146"/>
    </row>
    <row r="9" spans="1:6" x14ac:dyDescent="0.25">
      <c r="A9" s="37" t="s">
        <v>474</v>
      </c>
      <c r="B9" s="147" t="s">
        <v>475</v>
      </c>
      <c r="C9" s="147"/>
      <c r="D9" s="147"/>
      <c r="E9" s="147"/>
      <c r="F9" s="147"/>
    </row>
    <row r="10" spans="1:6" ht="15.75" customHeight="1" x14ac:dyDescent="0.25">
      <c r="A10" s="148" t="s">
        <v>142</v>
      </c>
      <c r="B10" s="138"/>
      <c r="C10" s="138"/>
      <c r="D10" s="138"/>
      <c r="E10" s="149"/>
      <c r="F10" s="38" t="s">
        <v>143</v>
      </c>
    </row>
    <row r="11" spans="1:6" ht="15.75" customHeight="1" x14ac:dyDescent="0.25">
      <c r="A11" s="141" t="s">
        <v>144</v>
      </c>
      <c r="B11" s="142"/>
      <c r="C11" s="142"/>
      <c r="D11" s="142"/>
      <c r="E11" s="143"/>
      <c r="F11" s="39">
        <v>0</v>
      </c>
    </row>
    <row r="12" spans="1:6" ht="15.75" customHeight="1" x14ac:dyDescent="0.25">
      <c r="A12" s="127" t="s">
        <v>145</v>
      </c>
      <c r="B12" s="128"/>
      <c r="C12" s="128"/>
      <c r="D12" s="128"/>
      <c r="E12" s="129"/>
      <c r="F12" s="39">
        <f>F13+F20</f>
        <v>11626634.800000001</v>
      </c>
    </row>
    <row r="13" spans="1:6" ht="15.75" customHeight="1" x14ac:dyDescent="0.25">
      <c r="A13" s="133" t="s">
        <v>476</v>
      </c>
      <c r="B13" s="134"/>
      <c r="C13" s="134"/>
      <c r="D13" s="134"/>
      <c r="E13" s="135"/>
      <c r="F13" s="39">
        <f>SUM(F15:F19)</f>
        <v>8493713.8000000007</v>
      </c>
    </row>
    <row r="14" spans="1:6" ht="15.75" customHeight="1" x14ac:dyDescent="0.25">
      <c r="A14" s="130" t="s">
        <v>146</v>
      </c>
      <c r="B14" s="131"/>
      <c r="C14" s="131"/>
      <c r="D14" s="131"/>
      <c r="E14" s="132"/>
      <c r="F14" s="39"/>
    </row>
    <row r="15" spans="1:6" ht="15.75" customHeight="1" x14ac:dyDescent="0.25">
      <c r="A15" s="130" t="s">
        <v>147</v>
      </c>
      <c r="B15" s="131"/>
      <c r="C15" s="131"/>
      <c r="D15" s="131"/>
      <c r="E15" s="132"/>
      <c r="F15" s="40">
        <v>0</v>
      </c>
    </row>
    <row r="16" spans="1:6" ht="33.75" customHeight="1" x14ac:dyDescent="0.25">
      <c r="A16" s="130" t="s">
        <v>148</v>
      </c>
      <c r="B16" s="131"/>
      <c r="C16" s="131"/>
      <c r="D16" s="131"/>
      <c r="E16" s="132"/>
      <c r="F16" s="40">
        <v>0</v>
      </c>
    </row>
    <row r="17" spans="1:6" ht="33" customHeight="1" x14ac:dyDescent="0.25">
      <c r="A17" s="130" t="s">
        <v>149</v>
      </c>
      <c r="B17" s="131"/>
      <c r="C17" s="131"/>
      <c r="D17" s="131"/>
      <c r="E17" s="132"/>
      <c r="F17" s="40">
        <v>0</v>
      </c>
    </row>
    <row r="18" spans="1:6" x14ac:dyDescent="0.25">
      <c r="A18" s="130" t="s">
        <v>477</v>
      </c>
      <c r="B18" s="131"/>
      <c r="C18" s="131"/>
      <c r="D18" s="131"/>
      <c r="E18" s="132"/>
      <c r="F18" s="40">
        <v>8493713.8000000007</v>
      </c>
    </row>
    <row r="19" spans="1:6" ht="31.5" customHeight="1" x14ac:dyDescent="0.25">
      <c r="A19" s="130" t="s">
        <v>478</v>
      </c>
      <c r="B19" s="131"/>
      <c r="C19" s="131"/>
      <c r="D19" s="131"/>
      <c r="E19" s="132"/>
      <c r="F19" s="40">
        <v>0</v>
      </c>
    </row>
    <row r="20" spans="1:6" x14ac:dyDescent="0.25">
      <c r="A20" s="133" t="s">
        <v>479</v>
      </c>
      <c r="B20" s="134"/>
      <c r="C20" s="134"/>
      <c r="D20" s="134"/>
      <c r="E20" s="135"/>
      <c r="F20" s="39">
        <v>3132921</v>
      </c>
    </row>
    <row r="21" spans="1:6" ht="15.75" customHeight="1" x14ac:dyDescent="0.25">
      <c r="A21" s="127" t="s">
        <v>150</v>
      </c>
      <c r="B21" s="128"/>
      <c r="C21" s="128"/>
      <c r="D21" s="128"/>
      <c r="E21" s="129"/>
      <c r="F21" s="39">
        <f>F22+F23</f>
        <v>4195167.8</v>
      </c>
    </row>
    <row r="22" spans="1:6" ht="15.75" customHeight="1" x14ac:dyDescent="0.25">
      <c r="A22" s="127" t="s">
        <v>480</v>
      </c>
      <c r="B22" s="128"/>
      <c r="C22" s="128"/>
      <c r="D22" s="128"/>
      <c r="E22" s="129"/>
      <c r="F22" s="39">
        <v>4195167.8</v>
      </c>
    </row>
    <row r="23" spans="1:6" ht="15.75" customHeight="1" x14ac:dyDescent="0.25">
      <c r="A23" s="127" t="s">
        <v>481</v>
      </c>
      <c r="B23" s="128"/>
      <c r="C23" s="128"/>
      <c r="D23" s="128"/>
      <c r="E23" s="129"/>
      <c r="F23" s="39">
        <v>0</v>
      </c>
    </row>
    <row r="24" spans="1:6" ht="15.75" customHeight="1" x14ac:dyDescent="0.25">
      <c r="A24" s="127" t="s">
        <v>151</v>
      </c>
      <c r="B24" s="128"/>
      <c r="C24" s="128"/>
      <c r="D24" s="128"/>
      <c r="E24" s="129"/>
      <c r="F24" s="39">
        <f>F11+F12-F21</f>
        <v>7431467.0000000009</v>
      </c>
    </row>
    <row r="25" spans="1:6" ht="15.75" customHeight="1" x14ac:dyDescent="0.25">
      <c r="A25" s="127" t="s">
        <v>482</v>
      </c>
      <c r="B25" s="128"/>
      <c r="C25" s="128"/>
      <c r="D25" s="128"/>
      <c r="E25" s="129"/>
      <c r="F25" s="39">
        <v>0</v>
      </c>
    </row>
    <row r="26" spans="1:6" x14ac:dyDescent="0.25">
      <c r="A26" s="138" t="s">
        <v>152</v>
      </c>
      <c r="B26" s="138"/>
      <c r="C26" s="138"/>
      <c r="D26" s="138"/>
      <c r="E26" s="138"/>
      <c r="F26" s="138"/>
    </row>
    <row r="27" spans="1:6" ht="63" customHeight="1" x14ac:dyDescent="0.25">
      <c r="A27" s="41" t="s">
        <v>4</v>
      </c>
      <c r="B27" s="42" t="s">
        <v>153</v>
      </c>
      <c r="C27" s="42" t="s">
        <v>154</v>
      </c>
      <c r="D27" s="42" t="s">
        <v>155</v>
      </c>
      <c r="E27" s="43" t="s">
        <v>156</v>
      </c>
      <c r="F27" s="43" t="s">
        <v>157</v>
      </c>
    </row>
    <row r="28" spans="1:6" s="46" customFormat="1" ht="14.25" x14ac:dyDescent="0.2">
      <c r="A28" s="44" t="s">
        <v>464</v>
      </c>
      <c r="B28" s="45" t="s">
        <v>23</v>
      </c>
      <c r="C28" s="45" t="s">
        <v>23</v>
      </c>
      <c r="D28" s="45" t="s">
        <v>23</v>
      </c>
      <c r="E28" s="39">
        <v>4195167.8</v>
      </c>
      <c r="F28" s="39">
        <v>4455848.7</v>
      </c>
    </row>
    <row r="29" spans="1:6" s="46" customFormat="1" ht="25.5" x14ac:dyDescent="0.2">
      <c r="A29" s="44" t="s">
        <v>68</v>
      </c>
      <c r="B29" s="45" t="s">
        <v>23</v>
      </c>
      <c r="C29" s="45" t="s">
        <v>23</v>
      </c>
      <c r="D29" s="45" t="s">
        <v>23</v>
      </c>
      <c r="E29" s="39">
        <v>2080</v>
      </c>
      <c r="F29" s="39">
        <v>2080</v>
      </c>
    </row>
    <row r="30" spans="1:6" s="46" customFormat="1" ht="14.25" x14ac:dyDescent="0.2">
      <c r="A30" s="44" t="s">
        <v>59</v>
      </c>
      <c r="B30" s="45" t="s">
        <v>58</v>
      </c>
      <c r="C30" s="45" t="s">
        <v>17</v>
      </c>
      <c r="D30" s="45" t="s">
        <v>23</v>
      </c>
      <c r="E30" s="39">
        <v>2080</v>
      </c>
      <c r="F30" s="39">
        <v>2080</v>
      </c>
    </row>
    <row r="31" spans="1:6" s="46" customFormat="1" ht="14.25" x14ac:dyDescent="0.2">
      <c r="A31" s="44" t="s">
        <v>60</v>
      </c>
      <c r="B31" s="45" t="s">
        <v>58</v>
      </c>
      <c r="C31" s="45" t="s">
        <v>49</v>
      </c>
      <c r="D31" s="45" t="s">
        <v>23</v>
      </c>
      <c r="E31" s="39">
        <v>2080</v>
      </c>
      <c r="F31" s="39">
        <v>2080</v>
      </c>
    </row>
    <row r="32" spans="1:6" x14ac:dyDescent="0.25">
      <c r="A32" s="47" t="s">
        <v>61</v>
      </c>
      <c r="B32" s="48" t="s">
        <v>58</v>
      </c>
      <c r="C32" s="48" t="s">
        <v>49</v>
      </c>
      <c r="D32" s="48" t="s">
        <v>31</v>
      </c>
      <c r="E32" s="40">
        <v>2080</v>
      </c>
      <c r="F32" s="40">
        <v>2080</v>
      </c>
    </row>
    <row r="33" spans="1:6" s="46" customFormat="1" ht="14.25" x14ac:dyDescent="0.2">
      <c r="A33" s="44" t="s">
        <v>74</v>
      </c>
      <c r="B33" s="45" t="s">
        <v>23</v>
      </c>
      <c r="C33" s="45" t="s">
        <v>23</v>
      </c>
      <c r="D33" s="45" t="s">
        <v>23</v>
      </c>
      <c r="E33" s="39">
        <v>520</v>
      </c>
      <c r="F33" s="39">
        <v>520</v>
      </c>
    </row>
    <row r="34" spans="1:6" s="46" customFormat="1" ht="14.25" x14ac:dyDescent="0.2">
      <c r="A34" s="44" t="s">
        <v>69</v>
      </c>
      <c r="B34" s="45" t="s">
        <v>58</v>
      </c>
      <c r="C34" s="45" t="s">
        <v>38</v>
      </c>
      <c r="D34" s="45" t="s">
        <v>23</v>
      </c>
      <c r="E34" s="39">
        <v>520</v>
      </c>
      <c r="F34" s="39">
        <v>520</v>
      </c>
    </row>
    <row r="35" spans="1:6" s="46" customFormat="1" ht="25.5" x14ac:dyDescent="0.2">
      <c r="A35" s="44" t="s">
        <v>70</v>
      </c>
      <c r="B35" s="45" t="s">
        <v>58</v>
      </c>
      <c r="C35" s="45" t="s">
        <v>41</v>
      </c>
      <c r="D35" s="45" t="s">
        <v>23</v>
      </c>
      <c r="E35" s="39">
        <v>520</v>
      </c>
      <c r="F35" s="39">
        <v>520</v>
      </c>
    </row>
    <row r="36" spans="1:6" x14ac:dyDescent="0.25">
      <c r="A36" s="47" t="s">
        <v>71</v>
      </c>
      <c r="B36" s="48" t="s">
        <v>58</v>
      </c>
      <c r="C36" s="48" t="s">
        <v>41</v>
      </c>
      <c r="D36" s="48" t="s">
        <v>31</v>
      </c>
      <c r="E36" s="40">
        <v>520</v>
      </c>
      <c r="F36" s="40">
        <v>520</v>
      </c>
    </row>
    <row r="37" spans="1:6" s="46" customFormat="1" ht="14.25" x14ac:dyDescent="0.2">
      <c r="A37" s="44" t="s">
        <v>24</v>
      </c>
      <c r="B37" s="45" t="s">
        <v>23</v>
      </c>
      <c r="C37" s="45" t="s">
        <v>23</v>
      </c>
      <c r="D37" s="45" t="s">
        <v>23</v>
      </c>
      <c r="E37" s="39">
        <v>4192567.8</v>
      </c>
      <c r="F37" s="39">
        <v>4453248.7</v>
      </c>
    </row>
    <row r="38" spans="1:6" s="46" customFormat="1" ht="14.25" x14ac:dyDescent="0.2">
      <c r="A38" s="44" t="s">
        <v>15</v>
      </c>
      <c r="B38" s="45" t="s">
        <v>12</v>
      </c>
      <c r="C38" s="45" t="s">
        <v>23</v>
      </c>
      <c r="D38" s="45" t="s">
        <v>23</v>
      </c>
      <c r="E38" s="39">
        <v>1264370.8</v>
      </c>
      <c r="F38" s="39">
        <v>1362925.7</v>
      </c>
    </row>
    <row r="39" spans="1:6" s="46" customFormat="1" ht="14.25" x14ac:dyDescent="0.2">
      <c r="A39" s="44" t="s">
        <v>86</v>
      </c>
      <c r="B39" s="45" t="s">
        <v>12</v>
      </c>
      <c r="C39" s="45" t="s">
        <v>85</v>
      </c>
      <c r="D39" s="45" t="s">
        <v>23</v>
      </c>
      <c r="E39" s="39">
        <v>12000</v>
      </c>
      <c r="F39" s="39">
        <v>12000</v>
      </c>
    </row>
    <row r="40" spans="1:6" s="46" customFormat="1" ht="14.25" x14ac:dyDescent="0.2">
      <c r="A40" s="44" t="s">
        <v>93</v>
      </c>
      <c r="B40" s="45" t="s">
        <v>12</v>
      </c>
      <c r="C40" s="45" t="s">
        <v>92</v>
      </c>
      <c r="D40" s="45" t="s">
        <v>23</v>
      </c>
      <c r="E40" s="39">
        <v>12000</v>
      </c>
      <c r="F40" s="39">
        <v>12000</v>
      </c>
    </row>
    <row r="41" spans="1:6" x14ac:dyDescent="0.25">
      <c r="A41" s="47" t="s">
        <v>94</v>
      </c>
      <c r="B41" s="48" t="s">
        <v>12</v>
      </c>
      <c r="C41" s="48" t="s">
        <v>92</v>
      </c>
      <c r="D41" s="48" t="s">
        <v>31</v>
      </c>
      <c r="E41" s="40">
        <v>12000</v>
      </c>
      <c r="F41" s="40">
        <v>12000</v>
      </c>
    </row>
    <row r="42" spans="1:6" s="46" customFormat="1" ht="25.5" x14ac:dyDescent="0.2">
      <c r="A42" s="44" t="s">
        <v>28</v>
      </c>
      <c r="B42" s="45" t="s">
        <v>12</v>
      </c>
      <c r="C42" s="45" t="s">
        <v>27</v>
      </c>
      <c r="D42" s="45" t="s">
        <v>23</v>
      </c>
      <c r="E42" s="39">
        <v>0</v>
      </c>
      <c r="F42" s="39">
        <v>97584.7</v>
      </c>
    </row>
    <row r="43" spans="1:6" s="46" customFormat="1" ht="14.25" x14ac:dyDescent="0.2">
      <c r="A43" s="44" t="s">
        <v>30</v>
      </c>
      <c r="B43" s="45" t="s">
        <v>12</v>
      </c>
      <c r="C43" s="45" t="s">
        <v>29</v>
      </c>
      <c r="D43" s="45" t="s">
        <v>23</v>
      </c>
      <c r="E43" s="39">
        <v>0</v>
      </c>
      <c r="F43" s="39">
        <v>97584.7</v>
      </c>
    </row>
    <row r="44" spans="1:6" s="46" customFormat="1" ht="14.25" x14ac:dyDescent="0.2">
      <c r="A44" s="44" t="s">
        <v>32</v>
      </c>
      <c r="B44" s="45" t="s">
        <v>12</v>
      </c>
      <c r="C44" s="45" t="s">
        <v>29</v>
      </c>
      <c r="D44" s="45" t="s">
        <v>31</v>
      </c>
      <c r="E44" s="39">
        <v>0</v>
      </c>
      <c r="F44" s="39">
        <v>97584.7</v>
      </c>
    </row>
    <row r="45" spans="1:6" x14ac:dyDescent="0.25">
      <c r="A45" s="47" t="s">
        <v>34</v>
      </c>
      <c r="B45" s="48" t="s">
        <v>12</v>
      </c>
      <c r="C45" s="48" t="s">
        <v>29</v>
      </c>
      <c r="D45" s="48" t="s">
        <v>33</v>
      </c>
      <c r="E45" s="40">
        <v>0</v>
      </c>
      <c r="F45" s="40">
        <v>97584.7</v>
      </c>
    </row>
    <row r="46" spans="1:6" s="46" customFormat="1" ht="14.25" x14ac:dyDescent="0.2">
      <c r="A46" s="44" t="s">
        <v>106</v>
      </c>
      <c r="B46" s="45" t="s">
        <v>12</v>
      </c>
      <c r="C46" s="45" t="s">
        <v>105</v>
      </c>
      <c r="D46" s="45" t="s">
        <v>23</v>
      </c>
      <c r="E46" s="39">
        <v>1252370.8</v>
      </c>
      <c r="F46" s="39">
        <v>1253341</v>
      </c>
    </row>
    <row r="47" spans="1:6" s="46" customFormat="1" ht="14.25" x14ac:dyDescent="0.2">
      <c r="A47" s="44" t="s">
        <v>118</v>
      </c>
      <c r="B47" s="45" t="s">
        <v>12</v>
      </c>
      <c r="C47" s="45" t="s">
        <v>117</v>
      </c>
      <c r="D47" s="45" t="s">
        <v>23</v>
      </c>
      <c r="E47" s="39">
        <v>1252370.8</v>
      </c>
      <c r="F47" s="39">
        <v>1253341</v>
      </c>
    </row>
    <row r="48" spans="1:6" x14ac:dyDescent="0.25">
      <c r="A48" s="47" t="s">
        <v>118</v>
      </c>
      <c r="B48" s="48" t="s">
        <v>12</v>
      </c>
      <c r="C48" s="48" t="s">
        <v>117</v>
      </c>
      <c r="D48" s="48" t="s">
        <v>120</v>
      </c>
      <c r="E48" s="40">
        <v>1252370.8</v>
      </c>
      <c r="F48" s="40">
        <v>1253341</v>
      </c>
    </row>
    <row r="49" spans="1:6" s="46" customFormat="1" ht="14.25" x14ac:dyDescent="0.2">
      <c r="A49" s="44" t="s">
        <v>123</v>
      </c>
      <c r="B49" s="45" t="s">
        <v>122</v>
      </c>
      <c r="C49" s="45" t="s">
        <v>23</v>
      </c>
      <c r="D49" s="45" t="s">
        <v>23</v>
      </c>
      <c r="E49" s="39">
        <v>0</v>
      </c>
      <c r="F49" s="39">
        <v>242962</v>
      </c>
    </row>
    <row r="50" spans="1:6" s="46" customFormat="1" ht="14.25" x14ac:dyDescent="0.2">
      <c r="A50" s="44" t="s">
        <v>514</v>
      </c>
      <c r="B50" s="45" t="s">
        <v>122</v>
      </c>
      <c r="C50" s="45" t="s">
        <v>124</v>
      </c>
      <c r="D50" s="45" t="s">
        <v>23</v>
      </c>
      <c r="E50" s="39">
        <v>0</v>
      </c>
      <c r="F50" s="39">
        <v>0</v>
      </c>
    </row>
    <row r="51" spans="1:6" s="46" customFormat="1" ht="25.5" x14ac:dyDescent="0.2">
      <c r="A51" s="44" t="s">
        <v>515</v>
      </c>
      <c r="B51" s="45" t="s">
        <v>122</v>
      </c>
      <c r="C51" s="45" t="s">
        <v>122</v>
      </c>
      <c r="D51" s="45" t="s">
        <v>23</v>
      </c>
      <c r="E51" s="39">
        <v>0</v>
      </c>
      <c r="F51" s="39">
        <v>0</v>
      </c>
    </row>
    <row r="52" spans="1:6" x14ac:dyDescent="0.25">
      <c r="A52" s="47" t="s">
        <v>94</v>
      </c>
      <c r="B52" s="48" t="s">
        <v>122</v>
      </c>
      <c r="C52" s="48" t="s">
        <v>122</v>
      </c>
      <c r="D52" s="48" t="s">
        <v>31</v>
      </c>
      <c r="E52" s="40">
        <v>0</v>
      </c>
      <c r="F52" s="40">
        <v>0</v>
      </c>
    </row>
    <row r="53" spans="1:6" s="46" customFormat="1" ht="14.25" x14ac:dyDescent="0.2">
      <c r="A53" s="44" t="s">
        <v>125</v>
      </c>
      <c r="B53" s="45" t="s">
        <v>122</v>
      </c>
      <c r="C53" s="45" t="s">
        <v>27</v>
      </c>
      <c r="D53" s="45" t="s">
        <v>23</v>
      </c>
      <c r="E53" s="39">
        <v>0</v>
      </c>
      <c r="F53" s="39">
        <v>242962</v>
      </c>
    </row>
    <row r="54" spans="1:6" s="46" customFormat="1" ht="14.25" x14ac:dyDescent="0.2">
      <c r="A54" s="44" t="s">
        <v>88</v>
      </c>
      <c r="B54" s="45" t="s">
        <v>122</v>
      </c>
      <c r="C54" s="45" t="s">
        <v>29</v>
      </c>
      <c r="D54" s="45" t="s">
        <v>23</v>
      </c>
      <c r="E54" s="39">
        <v>0</v>
      </c>
      <c r="F54" s="39">
        <v>10511.6</v>
      </c>
    </row>
    <row r="55" spans="1:6" x14ac:dyDescent="0.25">
      <c r="A55" s="47" t="s">
        <v>90</v>
      </c>
      <c r="B55" s="48" t="s">
        <v>122</v>
      </c>
      <c r="C55" s="48" t="s">
        <v>29</v>
      </c>
      <c r="D55" s="48" t="s">
        <v>72</v>
      </c>
      <c r="E55" s="40">
        <v>0</v>
      </c>
      <c r="F55" s="40">
        <v>10511.6</v>
      </c>
    </row>
    <row r="56" spans="1:6" s="46" customFormat="1" ht="14.25" x14ac:dyDescent="0.2">
      <c r="A56" s="44" t="s">
        <v>93</v>
      </c>
      <c r="B56" s="45" t="s">
        <v>122</v>
      </c>
      <c r="C56" s="45" t="s">
        <v>126</v>
      </c>
      <c r="D56" s="45" t="s">
        <v>23</v>
      </c>
      <c r="E56" s="39">
        <v>0</v>
      </c>
      <c r="F56" s="39">
        <v>232450.3</v>
      </c>
    </row>
    <row r="57" spans="1:6" x14ac:dyDescent="0.25">
      <c r="A57" s="47" t="s">
        <v>94</v>
      </c>
      <c r="B57" s="48" t="s">
        <v>122</v>
      </c>
      <c r="C57" s="48" t="s">
        <v>126</v>
      </c>
      <c r="D57" s="48" t="s">
        <v>31</v>
      </c>
      <c r="E57" s="40">
        <v>0</v>
      </c>
      <c r="F57" s="40">
        <v>152917.70000000001</v>
      </c>
    </row>
    <row r="58" spans="1:6" s="46" customFormat="1" ht="14.25" x14ac:dyDescent="0.2">
      <c r="A58" s="44" t="s">
        <v>128</v>
      </c>
      <c r="B58" s="45" t="s">
        <v>122</v>
      </c>
      <c r="C58" s="45" t="s">
        <v>126</v>
      </c>
      <c r="D58" s="45" t="s">
        <v>127</v>
      </c>
      <c r="E58" s="39">
        <v>0</v>
      </c>
      <c r="F58" s="39">
        <v>79532.600000000006</v>
      </c>
    </row>
    <row r="59" spans="1:6" x14ac:dyDescent="0.25">
      <c r="A59" s="47" t="s">
        <v>130</v>
      </c>
      <c r="B59" s="48" t="s">
        <v>122</v>
      </c>
      <c r="C59" s="48" t="s">
        <v>126</v>
      </c>
      <c r="D59" s="48" t="s">
        <v>129</v>
      </c>
      <c r="E59" s="40">
        <v>0</v>
      </c>
      <c r="F59" s="40">
        <v>30839.599999999999</v>
      </c>
    </row>
    <row r="60" spans="1:6" ht="38.25" x14ac:dyDescent="0.25">
      <c r="A60" s="47" t="s">
        <v>133</v>
      </c>
      <c r="B60" s="48" t="s">
        <v>122</v>
      </c>
      <c r="C60" s="48" t="s">
        <v>126</v>
      </c>
      <c r="D60" s="48" t="s">
        <v>132</v>
      </c>
      <c r="E60" s="40">
        <v>0</v>
      </c>
      <c r="F60" s="40">
        <v>35942.300000000003</v>
      </c>
    </row>
    <row r="61" spans="1:6" x14ac:dyDescent="0.25">
      <c r="A61" s="47" t="s">
        <v>134</v>
      </c>
      <c r="B61" s="48" t="s">
        <v>122</v>
      </c>
      <c r="C61" s="48" t="s">
        <v>126</v>
      </c>
      <c r="D61" s="48" t="s">
        <v>120</v>
      </c>
      <c r="E61" s="40">
        <v>0</v>
      </c>
      <c r="F61" s="40">
        <v>12750.6</v>
      </c>
    </row>
    <row r="62" spans="1:6" s="46" customFormat="1" ht="14.25" x14ac:dyDescent="0.2">
      <c r="A62" s="44" t="s">
        <v>45</v>
      </c>
      <c r="B62" s="45" t="s">
        <v>44</v>
      </c>
      <c r="C62" s="45" t="s">
        <v>23</v>
      </c>
      <c r="D62" s="45" t="s">
        <v>23</v>
      </c>
      <c r="E62" s="39">
        <v>2928197</v>
      </c>
      <c r="F62" s="39">
        <v>2847361</v>
      </c>
    </row>
    <row r="63" spans="1:6" s="46" customFormat="1" ht="14.25" x14ac:dyDescent="0.2">
      <c r="A63" s="44" t="s">
        <v>47</v>
      </c>
      <c r="B63" s="45" t="s">
        <v>44</v>
      </c>
      <c r="C63" s="45" t="s">
        <v>38</v>
      </c>
      <c r="D63" s="45" t="s">
        <v>23</v>
      </c>
      <c r="E63" s="39">
        <v>2928197</v>
      </c>
      <c r="F63" s="39">
        <v>2847361</v>
      </c>
    </row>
    <row r="64" spans="1:6" s="46" customFormat="1" ht="14.25" x14ac:dyDescent="0.2">
      <c r="A64" s="44" t="s">
        <v>48</v>
      </c>
      <c r="B64" s="45" t="s">
        <v>44</v>
      </c>
      <c r="C64" s="45" t="s">
        <v>41</v>
      </c>
      <c r="D64" s="45" t="s">
        <v>23</v>
      </c>
      <c r="E64" s="39">
        <v>2928197</v>
      </c>
      <c r="F64" s="39">
        <v>2847361</v>
      </c>
    </row>
    <row r="65" spans="1:6" s="46" customFormat="1" ht="14.25" x14ac:dyDescent="0.2">
      <c r="A65" s="44" t="s">
        <v>47</v>
      </c>
      <c r="B65" s="45" t="s">
        <v>44</v>
      </c>
      <c r="C65" s="45" t="s">
        <v>41</v>
      </c>
      <c r="D65" s="45" t="s">
        <v>31</v>
      </c>
      <c r="E65" s="39">
        <v>2928197</v>
      </c>
      <c r="F65" s="39">
        <v>2847361</v>
      </c>
    </row>
    <row r="66" spans="1:6" x14ac:dyDescent="0.25">
      <c r="A66" s="47" t="s">
        <v>54</v>
      </c>
      <c r="B66" s="48" t="s">
        <v>44</v>
      </c>
      <c r="C66" s="48" t="s">
        <v>41</v>
      </c>
      <c r="D66" s="48" t="s">
        <v>53</v>
      </c>
      <c r="E66" s="40">
        <v>2928197</v>
      </c>
      <c r="F66" s="40">
        <v>2847361</v>
      </c>
    </row>
    <row r="67" spans="1:6" x14ac:dyDescent="0.25">
      <c r="E67" s="49"/>
    </row>
    <row r="69" spans="1:6" x14ac:dyDescent="0.25">
      <c r="A69" s="35" t="s">
        <v>483</v>
      </c>
      <c r="E69" s="136" t="s">
        <v>484</v>
      </c>
      <c r="F69" s="136"/>
    </row>
    <row r="71" spans="1:6" x14ac:dyDescent="0.25">
      <c r="A71" s="35" t="s">
        <v>485</v>
      </c>
      <c r="E71" s="137" t="s">
        <v>486</v>
      </c>
      <c r="F71" s="137"/>
    </row>
  </sheetData>
  <mergeCells count="27">
    <mergeCell ref="E69:F69"/>
    <mergeCell ref="E71:F71"/>
    <mergeCell ref="A25:E25"/>
    <mergeCell ref="A26:F26"/>
    <mergeCell ref="C1:F1"/>
    <mergeCell ref="A2:F2"/>
    <mergeCell ref="A11:E11"/>
    <mergeCell ref="A12:E12"/>
    <mergeCell ref="A13:E13"/>
    <mergeCell ref="A3:F3"/>
    <mergeCell ref="B5:F5"/>
    <mergeCell ref="B6:F6"/>
    <mergeCell ref="B7:F7"/>
    <mergeCell ref="B8:F8"/>
    <mergeCell ref="B9:F9"/>
    <mergeCell ref="A10:E10"/>
    <mergeCell ref="A24:E24"/>
    <mergeCell ref="A22:E22"/>
    <mergeCell ref="A23:E23"/>
    <mergeCell ref="A14:E14"/>
    <mergeCell ref="A21:E21"/>
    <mergeCell ref="A15:E15"/>
    <mergeCell ref="A16:E16"/>
    <mergeCell ref="A17:E17"/>
    <mergeCell ref="A18:E18"/>
    <mergeCell ref="A19:E19"/>
    <mergeCell ref="A20:E20"/>
  </mergeCells>
  <pageMargins left="0.39370078740157483" right="0.51181102362204722" top="0.31496062992125984" bottom="0.35433070866141736" header="0.31496062992125984" footer="0.31496062992125984"/>
  <pageSetup paperSize="9" scale="92" fitToHeight="0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view="pageBreakPreview" topLeftCell="A13" zoomScaleNormal="100" zoomScaleSheetLayoutView="100" workbookViewId="0">
      <selection activeCell="I18" sqref="I18"/>
    </sheetView>
  </sheetViews>
  <sheetFormatPr defaultColWidth="9.140625" defaultRowHeight="15" x14ac:dyDescent="0.25"/>
  <cols>
    <col min="1" max="1" width="42.42578125" style="35" customWidth="1"/>
    <col min="2" max="2" width="4.7109375" style="35" customWidth="1"/>
    <col min="3" max="3" width="5.7109375" style="35" customWidth="1"/>
    <col min="4" max="4" width="6.140625" style="35" customWidth="1"/>
    <col min="5" max="6" width="21.28515625" style="35" customWidth="1"/>
    <col min="7" max="7" width="9.140625" style="35" customWidth="1"/>
    <col min="8" max="16384" width="9.140625" style="35"/>
  </cols>
  <sheetData>
    <row r="1" spans="1:6" ht="54.75" customHeight="1" x14ac:dyDescent="0.25">
      <c r="C1" s="139" t="s">
        <v>141</v>
      </c>
      <c r="D1" s="139"/>
      <c r="E1" s="139"/>
      <c r="F1" s="139"/>
    </row>
    <row r="2" spans="1:6" ht="36.75" customHeight="1" x14ac:dyDescent="0.25">
      <c r="A2" s="140" t="s">
        <v>471</v>
      </c>
      <c r="B2" s="140"/>
      <c r="C2" s="140"/>
      <c r="D2" s="140"/>
      <c r="E2" s="140"/>
      <c r="F2" s="140"/>
    </row>
    <row r="3" spans="1:6" x14ac:dyDescent="0.25">
      <c r="A3" s="144" t="s">
        <v>512</v>
      </c>
      <c r="B3" s="144"/>
      <c r="C3" s="144"/>
      <c r="D3" s="144"/>
      <c r="E3" s="144"/>
      <c r="F3" s="144"/>
    </row>
    <row r="5" spans="1:6" x14ac:dyDescent="0.25">
      <c r="A5" s="36" t="s">
        <v>283</v>
      </c>
      <c r="B5" s="145" t="s">
        <v>284</v>
      </c>
      <c r="C5" s="145"/>
      <c r="D5" s="145"/>
      <c r="E5" s="145"/>
      <c r="F5" s="145"/>
    </row>
    <row r="6" spans="1:6" x14ac:dyDescent="0.25">
      <c r="A6" s="36" t="s">
        <v>472</v>
      </c>
      <c r="B6" s="146" t="s">
        <v>513</v>
      </c>
      <c r="C6" s="146"/>
      <c r="D6" s="146"/>
      <c r="E6" s="146"/>
      <c r="F6" s="146"/>
    </row>
    <row r="7" spans="1:6" x14ac:dyDescent="0.25">
      <c r="A7" s="36" t="s">
        <v>288</v>
      </c>
      <c r="B7" s="146" t="s">
        <v>289</v>
      </c>
      <c r="C7" s="146"/>
      <c r="D7" s="146"/>
      <c r="E7" s="146"/>
      <c r="F7" s="146"/>
    </row>
    <row r="8" spans="1:6" x14ac:dyDescent="0.25">
      <c r="A8" s="36" t="s">
        <v>290</v>
      </c>
      <c r="B8" s="146" t="s">
        <v>473</v>
      </c>
      <c r="C8" s="146"/>
      <c r="D8" s="146"/>
      <c r="E8" s="146"/>
      <c r="F8" s="146"/>
    </row>
    <row r="9" spans="1:6" x14ac:dyDescent="0.25">
      <c r="A9" s="37" t="s">
        <v>474</v>
      </c>
      <c r="B9" s="147" t="s">
        <v>487</v>
      </c>
      <c r="C9" s="147"/>
      <c r="D9" s="147"/>
      <c r="E9" s="147"/>
      <c r="F9" s="147"/>
    </row>
    <row r="10" spans="1:6" ht="15.75" customHeight="1" x14ac:dyDescent="0.25">
      <c r="A10" s="148" t="s">
        <v>142</v>
      </c>
      <c r="B10" s="138"/>
      <c r="C10" s="138"/>
      <c r="D10" s="138"/>
      <c r="E10" s="149"/>
      <c r="F10" s="38" t="s">
        <v>143</v>
      </c>
    </row>
    <row r="11" spans="1:6" ht="15.75" customHeight="1" x14ac:dyDescent="0.25">
      <c r="A11" s="141" t="s">
        <v>144</v>
      </c>
      <c r="B11" s="142"/>
      <c r="C11" s="142"/>
      <c r="D11" s="142"/>
      <c r="E11" s="143"/>
      <c r="F11" s="39">
        <v>3132921</v>
      </c>
    </row>
    <row r="12" spans="1:6" ht="15.75" customHeight="1" x14ac:dyDescent="0.25">
      <c r="A12" s="127" t="s">
        <v>145</v>
      </c>
      <c r="B12" s="128"/>
      <c r="C12" s="128"/>
      <c r="D12" s="128"/>
      <c r="E12" s="129"/>
      <c r="F12" s="39">
        <f>F13+F20</f>
        <v>0</v>
      </c>
    </row>
    <row r="13" spans="1:6" ht="15.75" customHeight="1" x14ac:dyDescent="0.25">
      <c r="A13" s="133" t="s">
        <v>476</v>
      </c>
      <c r="B13" s="128"/>
      <c r="C13" s="128"/>
      <c r="D13" s="128"/>
      <c r="E13" s="129"/>
      <c r="F13" s="39">
        <f>SUM(F15:F19)</f>
        <v>0</v>
      </c>
    </row>
    <row r="14" spans="1:6" ht="15.75" customHeight="1" x14ac:dyDescent="0.25">
      <c r="A14" s="130" t="s">
        <v>146</v>
      </c>
      <c r="B14" s="131"/>
      <c r="C14" s="131"/>
      <c r="D14" s="131"/>
      <c r="E14" s="132"/>
      <c r="F14" s="39"/>
    </row>
    <row r="15" spans="1:6" ht="15.75" customHeight="1" x14ac:dyDescent="0.25">
      <c r="A15" s="130" t="s">
        <v>147</v>
      </c>
      <c r="B15" s="131"/>
      <c r="C15" s="131"/>
      <c r="D15" s="131"/>
      <c r="E15" s="132"/>
      <c r="F15" s="40">
        <v>0</v>
      </c>
    </row>
    <row r="16" spans="1:6" ht="33.75" customHeight="1" x14ac:dyDescent="0.25">
      <c r="A16" s="130" t="s">
        <v>148</v>
      </c>
      <c r="B16" s="131"/>
      <c r="C16" s="131"/>
      <c r="D16" s="131"/>
      <c r="E16" s="132"/>
      <c r="F16" s="40">
        <v>0</v>
      </c>
    </row>
    <row r="17" spans="1:6" ht="33" customHeight="1" x14ac:dyDescent="0.25">
      <c r="A17" s="130" t="s">
        <v>149</v>
      </c>
      <c r="B17" s="131"/>
      <c r="C17" s="131"/>
      <c r="D17" s="131"/>
      <c r="E17" s="132"/>
      <c r="F17" s="40">
        <v>0</v>
      </c>
    </row>
    <row r="18" spans="1:6" x14ac:dyDescent="0.25">
      <c r="A18" s="130" t="s">
        <v>477</v>
      </c>
      <c r="B18" s="131"/>
      <c r="C18" s="131"/>
      <c r="D18" s="131"/>
      <c r="E18" s="132"/>
      <c r="F18" s="40">
        <v>0</v>
      </c>
    </row>
    <row r="19" spans="1:6" ht="31.5" customHeight="1" x14ac:dyDescent="0.25">
      <c r="A19" s="130" t="s">
        <v>478</v>
      </c>
      <c r="B19" s="131"/>
      <c r="C19" s="131"/>
      <c r="D19" s="131"/>
      <c r="E19" s="132"/>
      <c r="F19" s="40">
        <v>0</v>
      </c>
    </row>
    <row r="20" spans="1:6" x14ac:dyDescent="0.25">
      <c r="A20" s="133" t="s">
        <v>479</v>
      </c>
      <c r="B20" s="128"/>
      <c r="C20" s="128"/>
      <c r="D20" s="128"/>
      <c r="E20" s="129"/>
      <c r="F20" s="39">
        <v>0</v>
      </c>
    </row>
    <row r="21" spans="1:6" ht="15.75" customHeight="1" x14ac:dyDescent="0.25">
      <c r="A21" s="127" t="s">
        <v>150</v>
      </c>
      <c r="B21" s="128"/>
      <c r="C21" s="128"/>
      <c r="D21" s="128"/>
      <c r="E21" s="129"/>
      <c r="F21" s="39">
        <f>F22+F23</f>
        <v>3132921</v>
      </c>
    </row>
    <row r="22" spans="1:6" ht="15.75" customHeight="1" x14ac:dyDescent="0.25">
      <c r="A22" s="127" t="s">
        <v>480</v>
      </c>
      <c r="B22" s="128"/>
      <c r="C22" s="128"/>
      <c r="D22" s="128"/>
      <c r="E22" s="129"/>
      <c r="F22" s="39">
        <v>0</v>
      </c>
    </row>
    <row r="23" spans="1:6" ht="15.75" customHeight="1" x14ac:dyDescent="0.25">
      <c r="A23" s="127" t="s">
        <v>481</v>
      </c>
      <c r="B23" s="128"/>
      <c r="C23" s="128"/>
      <c r="D23" s="128"/>
      <c r="E23" s="129"/>
      <c r="F23" s="39">
        <v>3132921</v>
      </c>
    </row>
    <row r="24" spans="1:6" ht="15.75" customHeight="1" x14ac:dyDescent="0.25">
      <c r="A24" s="127" t="s">
        <v>151</v>
      </c>
      <c r="B24" s="128"/>
      <c r="C24" s="128"/>
      <c r="D24" s="128"/>
      <c r="E24" s="129"/>
      <c r="F24" s="39">
        <f>F11+F12-F21</f>
        <v>0</v>
      </c>
    </row>
    <row r="25" spans="1:6" ht="15.75" customHeight="1" x14ac:dyDescent="0.25">
      <c r="A25" s="127" t="s">
        <v>482</v>
      </c>
      <c r="B25" s="128"/>
      <c r="C25" s="128"/>
      <c r="D25" s="128"/>
      <c r="E25" s="129"/>
      <c r="F25" s="39">
        <v>0</v>
      </c>
    </row>
    <row r="26" spans="1:6" x14ac:dyDescent="0.25">
      <c r="A26" s="150" t="s">
        <v>152</v>
      </c>
      <c r="B26" s="150"/>
      <c r="C26" s="150"/>
      <c r="D26" s="150"/>
      <c r="E26" s="150"/>
      <c r="F26" s="150"/>
    </row>
    <row r="27" spans="1:6" ht="63" customHeight="1" x14ac:dyDescent="0.25">
      <c r="A27" s="41" t="s">
        <v>4</v>
      </c>
      <c r="B27" s="42" t="s">
        <v>153</v>
      </c>
      <c r="C27" s="42" t="s">
        <v>154</v>
      </c>
      <c r="D27" s="42" t="s">
        <v>155</v>
      </c>
      <c r="E27" s="43" t="s">
        <v>156</v>
      </c>
      <c r="F27" s="43" t="s">
        <v>157</v>
      </c>
    </row>
    <row r="28" spans="1:6" s="46" customFormat="1" ht="14.25" x14ac:dyDescent="0.2">
      <c r="A28" s="44" t="s">
        <v>464</v>
      </c>
      <c r="B28" s="45" t="s">
        <v>23</v>
      </c>
      <c r="C28" s="45" t="s">
        <v>23</v>
      </c>
      <c r="D28" s="45" t="s">
        <v>23</v>
      </c>
      <c r="E28" s="39">
        <v>0</v>
      </c>
      <c r="F28" s="39">
        <v>139349.4</v>
      </c>
    </row>
    <row r="29" spans="1:6" s="46" customFormat="1" ht="14.25" x14ac:dyDescent="0.2">
      <c r="A29" s="44" t="s">
        <v>24</v>
      </c>
      <c r="B29" s="45" t="s">
        <v>23</v>
      </c>
      <c r="C29" s="45" t="s">
        <v>23</v>
      </c>
      <c r="D29" s="45" t="s">
        <v>23</v>
      </c>
      <c r="E29" s="39">
        <v>0</v>
      </c>
      <c r="F29" s="39">
        <v>139349.4</v>
      </c>
    </row>
    <row r="30" spans="1:6" s="46" customFormat="1" ht="14.25" x14ac:dyDescent="0.2">
      <c r="A30" s="44" t="s">
        <v>15</v>
      </c>
      <c r="B30" s="45" t="s">
        <v>12</v>
      </c>
      <c r="C30" s="45" t="s">
        <v>23</v>
      </c>
      <c r="D30" s="45" t="s">
        <v>23</v>
      </c>
      <c r="E30" s="39">
        <v>0</v>
      </c>
      <c r="F30" s="39">
        <v>0</v>
      </c>
    </row>
    <row r="31" spans="1:6" s="46" customFormat="1" ht="25.5" x14ac:dyDescent="0.2">
      <c r="A31" s="44" t="s">
        <v>28</v>
      </c>
      <c r="B31" s="45" t="s">
        <v>12</v>
      </c>
      <c r="C31" s="45" t="s">
        <v>27</v>
      </c>
      <c r="D31" s="45" t="s">
        <v>23</v>
      </c>
      <c r="E31" s="39">
        <v>0</v>
      </c>
      <c r="F31" s="39">
        <v>0</v>
      </c>
    </row>
    <row r="32" spans="1:6" s="46" customFormat="1" ht="14.25" x14ac:dyDescent="0.2">
      <c r="A32" s="44" t="s">
        <v>30</v>
      </c>
      <c r="B32" s="45" t="s">
        <v>12</v>
      </c>
      <c r="C32" s="45" t="s">
        <v>29</v>
      </c>
      <c r="D32" s="45" t="s">
        <v>23</v>
      </c>
      <c r="E32" s="39">
        <v>0</v>
      </c>
      <c r="F32" s="39">
        <v>0</v>
      </c>
    </row>
    <row r="33" spans="1:6" s="46" customFormat="1" ht="14.25" x14ac:dyDescent="0.2">
      <c r="A33" s="44" t="s">
        <v>32</v>
      </c>
      <c r="B33" s="45" t="s">
        <v>12</v>
      </c>
      <c r="C33" s="45" t="s">
        <v>29</v>
      </c>
      <c r="D33" s="45" t="s">
        <v>31</v>
      </c>
      <c r="E33" s="39">
        <v>0</v>
      </c>
      <c r="F33" s="39">
        <v>0</v>
      </c>
    </row>
    <row r="34" spans="1:6" x14ac:dyDescent="0.25">
      <c r="A34" s="47" t="s">
        <v>34</v>
      </c>
      <c r="B34" s="48" t="s">
        <v>12</v>
      </c>
      <c r="C34" s="48" t="s">
        <v>29</v>
      </c>
      <c r="D34" s="48" t="s">
        <v>33</v>
      </c>
      <c r="E34" s="40">
        <v>0</v>
      </c>
      <c r="F34" s="40">
        <v>0</v>
      </c>
    </row>
    <row r="35" spans="1:6" s="46" customFormat="1" ht="14.25" x14ac:dyDescent="0.2">
      <c r="A35" s="44" t="s">
        <v>123</v>
      </c>
      <c r="B35" s="45" t="s">
        <v>122</v>
      </c>
      <c r="C35" s="45" t="s">
        <v>23</v>
      </c>
      <c r="D35" s="45" t="s">
        <v>23</v>
      </c>
      <c r="E35" s="39">
        <v>0</v>
      </c>
      <c r="F35" s="39">
        <v>139349.4</v>
      </c>
    </row>
    <row r="36" spans="1:6" s="46" customFormat="1" ht="14.25" x14ac:dyDescent="0.2">
      <c r="A36" s="44" t="s">
        <v>125</v>
      </c>
      <c r="B36" s="45" t="s">
        <v>122</v>
      </c>
      <c r="C36" s="45" t="s">
        <v>27</v>
      </c>
      <c r="D36" s="45" t="s">
        <v>23</v>
      </c>
      <c r="E36" s="39">
        <v>0</v>
      </c>
      <c r="F36" s="39">
        <v>139349.4</v>
      </c>
    </row>
    <row r="37" spans="1:6" s="46" customFormat="1" ht="14.25" x14ac:dyDescent="0.2">
      <c r="A37" s="44" t="s">
        <v>88</v>
      </c>
      <c r="B37" s="45" t="s">
        <v>122</v>
      </c>
      <c r="C37" s="45" t="s">
        <v>29</v>
      </c>
      <c r="D37" s="45" t="s">
        <v>23</v>
      </c>
      <c r="E37" s="39">
        <v>0</v>
      </c>
      <c r="F37" s="39">
        <v>6307</v>
      </c>
    </row>
    <row r="38" spans="1:6" x14ac:dyDescent="0.25">
      <c r="A38" s="47" t="s">
        <v>90</v>
      </c>
      <c r="B38" s="48" t="s">
        <v>122</v>
      </c>
      <c r="C38" s="48" t="s">
        <v>29</v>
      </c>
      <c r="D38" s="48" t="s">
        <v>72</v>
      </c>
      <c r="E38" s="40">
        <v>0</v>
      </c>
      <c r="F38" s="40">
        <v>6307</v>
      </c>
    </row>
    <row r="39" spans="1:6" s="46" customFormat="1" ht="14.25" x14ac:dyDescent="0.2">
      <c r="A39" s="44" t="s">
        <v>93</v>
      </c>
      <c r="B39" s="45" t="s">
        <v>122</v>
      </c>
      <c r="C39" s="45" t="s">
        <v>126</v>
      </c>
      <c r="D39" s="45" t="s">
        <v>23</v>
      </c>
      <c r="E39" s="39">
        <v>0</v>
      </c>
      <c r="F39" s="39">
        <v>133042.4</v>
      </c>
    </row>
    <row r="40" spans="1:6" x14ac:dyDescent="0.25">
      <c r="A40" s="47" t="s">
        <v>94</v>
      </c>
      <c r="B40" s="48" t="s">
        <v>122</v>
      </c>
      <c r="C40" s="48" t="s">
        <v>126</v>
      </c>
      <c r="D40" s="48" t="s">
        <v>31</v>
      </c>
      <c r="E40" s="40">
        <v>0</v>
      </c>
      <c r="F40" s="40">
        <v>77443</v>
      </c>
    </row>
    <row r="41" spans="1:6" s="46" customFormat="1" ht="14.25" x14ac:dyDescent="0.2">
      <c r="A41" s="44" t="s">
        <v>128</v>
      </c>
      <c r="B41" s="45" t="s">
        <v>122</v>
      </c>
      <c r="C41" s="45" t="s">
        <v>126</v>
      </c>
      <c r="D41" s="45" t="s">
        <v>127</v>
      </c>
      <c r="E41" s="39">
        <v>0</v>
      </c>
      <c r="F41" s="39">
        <v>55599.3</v>
      </c>
    </row>
    <row r="42" spans="1:6" x14ac:dyDescent="0.25">
      <c r="A42" s="47" t="s">
        <v>130</v>
      </c>
      <c r="B42" s="48" t="s">
        <v>122</v>
      </c>
      <c r="C42" s="48" t="s">
        <v>126</v>
      </c>
      <c r="D42" s="48" t="s">
        <v>129</v>
      </c>
      <c r="E42" s="40">
        <v>0</v>
      </c>
      <c r="F42" s="40">
        <v>19146.099999999999</v>
      </c>
    </row>
    <row r="43" spans="1:6" ht="38.25" x14ac:dyDescent="0.25">
      <c r="A43" s="47" t="s">
        <v>133</v>
      </c>
      <c r="B43" s="48" t="s">
        <v>122</v>
      </c>
      <c r="C43" s="48" t="s">
        <v>126</v>
      </c>
      <c r="D43" s="48" t="s">
        <v>132</v>
      </c>
      <c r="E43" s="40">
        <v>0</v>
      </c>
      <c r="F43" s="40">
        <v>26926.799999999999</v>
      </c>
    </row>
    <row r="44" spans="1:6" x14ac:dyDescent="0.25">
      <c r="A44" s="47" t="s">
        <v>134</v>
      </c>
      <c r="B44" s="48" t="s">
        <v>122</v>
      </c>
      <c r="C44" s="48" t="s">
        <v>126</v>
      </c>
      <c r="D44" s="48" t="s">
        <v>120</v>
      </c>
      <c r="E44" s="40">
        <v>0</v>
      </c>
      <c r="F44" s="40">
        <v>9526.4</v>
      </c>
    </row>
    <row r="45" spans="1:6" s="46" customFormat="1" ht="14.25" x14ac:dyDescent="0.2">
      <c r="A45" s="44" t="s">
        <v>45</v>
      </c>
      <c r="B45" s="45" t="s">
        <v>44</v>
      </c>
      <c r="C45" s="45" t="s">
        <v>23</v>
      </c>
      <c r="D45" s="45" t="s">
        <v>23</v>
      </c>
      <c r="E45" s="39">
        <v>0</v>
      </c>
      <c r="F45" s="39">
        <v>0</v>
      </c>
    </row>
    <row r="46" spans="1:6" s="46" customFormat="1" ht="14.25" x14ac:dyDescent="0.2">
      <c r="A46" s="44" t="s">
        <v>47</v>
      </c>
      <c r="B46" s="45" t="s">
        <v>44</v>
      </c>
      <c r="C46" s="45" t="s">
        <v>38</v>
      </c>
      <c r="D46" s="45" t="s">
        <v>23</v>
      </c>
      <c r="E46" s="39">
        <v>0</v>
      </c>
      <c r="F46" s="39">
        <v>0</v>
      </c>
    </row>
    <row r="47" spans="1:6" s="46" customFormat="1" ht="14.25" x14ac:dyDescent="0.2">
      <c r="A47" s="44" t="s">
        <v>48</v>
      </c>
      <c r="B47" s="45" t="s">
        <v>44</v>
      </c>
      <c r="C47" s="45" t="s">
        <v>41</v>
      </c>
      <c r="D47" s="45" t="s">
        <v>23</v>
      </c>
      <c r="E47" s="39">
        <v>0</v>
      </c>
      <c r="F47" s="39">
        <v>0</v>
      </c>
    </row>
    <row r="48" spans="1:6" s="46" customFormat="1" ht="14.25" x14ac:dyDescent="0.2">
      <c r="A48" s="44" t="s">
        <v>47</v>
      </c>
      <c r="B48" s="45" t="s">
        <v>44</v>
      </c>
      <c r="C48" s="45" t="s">
        <v>41</v>
      </c>
      <c r="D48" s="45" t="s">
        <v>31</v>
      </c>
      <c r="E48" s="39">
        <v>0</v>
      </c>
      <c r="F48" s="39">
        <v>0</v>
      </c>
    </row>
    <row r="49" spans="1:6" x14ac:dyDescent="0.25">
      <c r="A49" s="47" t="s">
        <v>54</v>
      </c>
      <c r="B49" s="48" t="s">
        <v>44</v>
      </c>
      <c r="C49" s="48" t="s">
        <v>41</v>
      </c>
      <c r="D49" s="48" t="s">
        <v>53</v>
      </c>
      <c r="E49" s="40">
        <v>0</v>
      </c>
      <c r="F49" s="40">
        <v>0</v>
      </c>
    </row>
    <row r="50" spans="1:6" x14ac:dyDescent="0.25">
      <c r="E50" s="49"/>
    </row>
    <row r="52" spans="1:6" x14ac:dyDescent="0.25">
      <c r="A52" s="35" t="s">
        <v>483</v>
      </c>
      <c r="E52" s="136" t="s">
        <v>484</v>
      </c>
      <c r="F52" s="136"/>
    </row>
    <row r="54" spans="1:6" x14ac:dyDescent="0.25">
      <c r="A54" s="35" t="s">
        <v>485</v>
      </c>
      <c r="E54" s="137" t="s">
        <v>486</v>
      </c>
      <c r="F54" s="137"/>
    </row>
  </sheetData>
  <mergeCells count="27">
    <mergeCell ref="A25:E25"/>
    <mergeCell ref="A26:F26"/>
    <mergeCell ref="C1:F1"/>
    <mergeCell ref="A2:F2"/>
    <mergeCell ref="A11:E11"/>
    <mergeCell ref="A12:E12"/>
    <mergeCell ref="A13:E13"/>
    <mergeCell ref="A3:F3"/>
    <mergeCell ref="B5:F5"/>
    <mergeCell ref="B6:F6"/>
    <mergeCell ref="B7:F7"/>
    <mergeCell ref="E52:F52"/>
    <mergeCell ref="E54:F54"/>
    <mergeCell ref="B8:F8"/>
    <mergeCell ref="B9:F9"/>
    <mergeCell ref="A10:E10"/>
    <mergeCell ref="A22:E22"/>
    <mergeCell ref="A23:E23"/>
    <mergeCell ref="A14:E14"/>
    <mergeCell ref="A21:E21"/>
    <mergeCell ref="A15:E15"/>
    <mergeCell ref="A16:E16"/>
    <mergeCell ref="A17:E17"/>
    <mergeCell ref="A18:E18"/>
    <mergeCell ref="A19:E19"/>
    <mergeCell ref="A20:E20"/>
    <mergeCell ref="A24:E24"/>
  </mergeCells>
  <printOptions horizontalCentered="1"/>
  <pageMargins left="0.39370078740157483" right="0.51181102362204722" top="0.31496062992125984" bottom="0.35433070866141736" header="0.31496062992125984" footer="0.31496062992125984"/>
  <pageSetup paperSize="9" scale="80" orientation="portrait" horizontalDpi="180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workbookViewId="0">
      <selection activeCell="I62" sqref="I62"/>
    </sheetView>
  </sheetViews>
  <sheetFormatPr defaultColWidth="8.85546875" defaultRowHeight="15" x14ac:dyDescent="0.25"/>
  <cols>
    <col min="1" max="1" width="44.85546875" style="13" customWidth="1"/>
    <col min="2" max="2" width="4.85546875" style="13" customWidth="1"/>
    <col min="3" max="3" width="12.140625" style="13" customWidth="1"/>
    <col min="4" max="4" width="8.85546875" style="13" customWidth="1"/>
    <col min="5" max="5" width="22.42578125" style="13" customWidth="1"/>
    <col min="6" max="6" width="19.42578125" style="13" customWidth="1"/>
    <col min="7" max="10" width="17" style="13" customWidth="1"/>
    <col min="11" max="16384" width="8.85546875" style="14"/>
  </cols>
  <sheetData>
    <row r="1" spans="1:10" customFormat="1" ht="60" customHeight="1" x14ac:dyDescent="0.25">
      <c r="C1" s="50"/>
      <c r="F1" s="139" t="s">
        <v>488</v>
      </c>
      <c r="G1" s="139"/>
      <c r="H1" s="139"/>
      <c r="I1" s="139"/>
      <c r="J1" s="139"/>
    </row>
    <row r="2" spans="1:10" customFormat="1" ht="44.25" customHeight="1" x14ac:dyDescent="0.25">
      <c r="A2" s="140" t="s">
        <v>489</v>
      </c>
      <c r="B2" s="144"/>
      <c r="C2" s="144"/>
      <c r="D2" s="144"/>
      <c r="E2" s="144"/>
      <c r="F2" s="144"/>
      <c r="G2" s="144"/>
      <c r="H2" s="144"/>
    </row>
    <row r="3" spans="1:10" customFormat="1" ht="15" customHeight="1" x14ac:dyDescent="0.25">
      <c r="A3" s="144" t="s">
        <v>512</v>
      </c>
      <c r="B3" s="144"/>
      <c r="C3" s="144"/>
      <c r="D3" s="144"/>
      <c r="E3" s="144"/>
      <c r="F3" s="144"/>
      <c r="G3" s="144"/>
      <c r="H3" s="144"/>
    </row>
    <row r="4" spans="1:10" customFormat="1" ht="15" customHeight="1" x14ac:dyDescent="0.25"/>
    <row r="5" spans="1:10" customFormat="1" ht="15" customHeight="1" x14ac:dyDescent="0.25"/>
    <row r="6" spans="1:10" customFormat="1" ht="15" customHeight="1" x14ac:dyDescent="0.25">
      <c r="A6" s="154" t="s">
        <v>490</v>
      </c>
      <c r="B6" s="154"/>
      <c r="C6" s="154"/>
      <c r="D6" s="145" t="s">
        <v>284</v>
      </c>
      <c r="E6" s="145"/>
      <c r="F6" s="145"/>
      <c r="G6" s="52"/>
      <c r="H6" s="52"/>
    </row>
    <row r="7" spans="1:10" customFormat="1" ht="15" customHeight="1" x14ac:dyDescent="0.25">
      <c r="A7" s="154" t="s">
        <v>472</v>
      </c>
      <c r="B7" s="154"/>
      <c r="C7" s="154"/>
      <c r="D7" s="146" t="s">
        <v>510</v>
      </c>
      <c r="E7" s="146"/>
      <c r="F7" s="146"/>
      <c r="G7" s="52"/>
      <c r="H7" s="52"/>
    </row>
    <row r="8" spans="1:10" customFormat="1" ht="15" customHeight="1" x14ac:dyDescent="0.25">
      <c r="A8" s="154" t="s">
        <v>288</v>
      </c>
      <c r="B8" s="154"/>
      <c r="C8" s="154"/>
      <c r="D8" s="146" t="s">
        <v>289</v>
      </c>
      <c r="E8" s="146"/>
      <c r="F8" s="146"/>
      <c r="G8" s="52"/>
      <c r="H8" s="52"/>
    </row>
    <row r="9" spans="1:10" customFormat="1" ht="15" customHeight="1" x14ac:dyDescent="0.25">
      <c r="A9" s="154" t="s">
        <v>290</v>
      </c>
      <c r="B9" s="154"/>
      <c r="C9" s="154"/>
      <c r="D9" s="146" t="s">
        <v>473</v>
      </c>
      <c r="E9" s="146"/>
      <c r="F9" s="146"/>
      <c r="G9" s="52"/>
      <c r="H9" s="52"/>
    </row>
    <row r="10" spans="1:10" customFormat="1" ht="15" customHeight="1" x14ac:dyDescent="0.25"/>
    <row r="11" spans="1:10" customFormat="1" ht="63.75" customHeight="1" x14ac:dyDescent="0.25">
      <c r="A11" s="104" t="s">
        <v>491</v>
      </c>
      <c r="B11" s="105"/>
      <c r="C11" s="105"/>
      <c r="D11" s="105"/>
      <c r="E11" s="105"/>
      <c r="F11" s="106"/>
      <c r="G11" s="54" t="s">
        <v>492</v>
      </c>
      <c r="H11" s="55" t="s">
        <v>493</v>
      </c>
      <c r="I11" s="55" t="s">
        <v>476</v>
      </c>
      <c r="J11" s="55" t="s">
        <v>479</v>
      </c>
    </row>
    <row r="12" spans="1:10" customFormat="1" ht="30" customHeight="1" x14ac:dyDescent="0.25">
      <c r="A12" s="151" t="s">
        <v>495</v>
      </c>
      <c r="B12" s="152"/>
      <c r="C12" s="152"/>
      <c r="D12" s="152"/>
      <c r="E12" s="152"/>
      <c r="F12" s="153"/>
      <c r="G12" s="56">
        <v>0</v>
      </c>
      <c r="H12" s="57">
        <v>176522575</v>
      </c>
      <c r="I12" s="58">
        <v>176522575</v>
      </c>
      <c r="J12" s="58">
        <v>0</v>
      </c>
    </row>
    <row r="13" spans="1:10" customFormat="1" ht="30" customHeight="1" x14ac:dyDescent="0.25">
      <c r="A13" s="151" t="s">
        <v>494</v>
      </c>
      <c r="B13" s="152"/>
      <c r="C13" s="152"/>
      <c r="D13" s="152"/>
      <c r="E13" s="152"/>
      <c r="F13" s="153"/>
      <c r="G13" s="56">
        <v>0</v>
      </c>
      <c r="H13" s="57">
        <v>23444.1</v>
      </c>
      <c r="I13" s="58">
        <v>23444.1</v>
      </c>
      <c r="J13" s="58">
        <v>0</v>
      </c>
    </row>
    <row r="16" spans="1:10" s="35" customFormat="1" x14ac:dyDescent="0.25">
      <c r="A16" s="144" t="s">
        <v>496</v>
      </c>
      <c r="B16" s="144"/>
      <c r="C16" s="144"/>
      <c r="D16" s="144"/>
      <c r="E16" s="144"/>
    </row>
    <row r="17" spans="1:6" s="35" customFormat="1" x14ac:dyDescent="0.25">
      <c r="A17" s="144" t="s">
        <v>497</v>
      </c>
      <c r="B17" s="144"/>
      <c r="C17" s="144"/>
      <c r="D17" s="144"/>
      <c r="E17" s="144"/>
    </row>
    <row r="18" spans="1:6" s="35" customFormat="1" x14ac:dyDescent="0.25"/>
    <row r="19" spans="1:6" s="35" customFormat="1" ht="45" customHeight="1" x14ac:dyDescent="0.25">
      <c r="A19" s="155" t="s">
        <v>4</v>
      </c>
      <c r="B19" s="157" t="s">
        <v>1</v>
      </c>
      <c r="C19" s="157" t="s">
        <v>498</v>
      </c>
      <c r="D19" s="157" t="s">
        <v>3</v>
      </c>
      <c r="E19" s="159" t="s">
        <v>499</v>
      </c>
      <c r="F19" s="160"/>
    </row>
    <row r="20" spans="1:6" s="35" customFormat="1" x14ac:dyDescent="0.25">
      <c r="A20" s="156"/>
      <c r="B20" s="158"/>
      <c r="C20" s="158"/>
      <c r="D20" s="158"/>
      <c r="E20" s="59" t="s">
        <v>501</v>
      </c>
      <c r="F20" s="59" t="s">
        <v>500</v>
      </c>
    </row>
    <row r="21" spans="1:6" s="35" customFormat="1" x14ac:dyDescent="0.25">
      <c r="A21" s="60" t="s">
        <v>59</v>
      </c>
      <c r="B21" s="61" t="s">
        <v>58</v>
      </c>
      <c r="C21" s="61" t="s">
        <v>17</v>
      </c>
      <c r="D21" s="62" t="s">
        <v>14</v>
      </c>
      <c r="E21" s="63">
        <v>2975570.9</v>
      </c>
      <c r="F21" s="63">
        <v>0</v>
      </c>
    </row>
    <row r="22" spans="1:6" s="35" customFormat="1" x14ac:dyDescent="0.25">
      <c r="A22" s="60" t="s">
        <v>60</v>
      </c>
      <c r="B22" s="61" t="s">
        <v>58</v>
      </c>
      <c r="C22" s="61" t="s">
        <v>49</v>
      </c>
      <c r="D22" s="62" t="s">
        <v>14</v>
      </c>
      <c r="E22" s="63">
        <v>2975570.9</v>
      </c>
      <c r="F22" s="63">
        <v>0</v>
      </c>
    </row>
    <row r="23" spans="1:6" s="35" customFormat="1" x14ac:dyDescent="0.25">
      <c r="A23" s="64" t="s">
        <v>61</v>
      </c>
      <c r="B23" s="65" t="s">
        <v>58</v>
      </c>
      <c r="C23" s="65" t="s">
        <v>49</v>
      </c>
      <c r="D23" s="66" t="s">
        <v>31</v>
      </c>
      <c r="E23" s="67">
        <v>2975570.9</v>
      </c>
      <c r="F23" s="67">
        <v>0</v>
      </c>
    </row>
    <row r="24" spans="1:6" s="35" customFormat="1" ht="21" x14ac:dyDescent="0.25">
      <c r="A24" s="60" t="s">
        <v>68</v>
      </c>
      <c r="B24" s="61" t="s">
        <v>23</v>
      </c>
      <c r="C24" s="61" t="s">
        <v>23</v>
      </c>
      <c r="D24" s="62" t="s">
        <v>23</v>
      </c>
      <c r="E24" s="63">
        <v>2975570.9</v>
      </c>
      <c r="F24" s="63">
        <v>0</v>
      </c>
    </row>
    <row r="25" spans="1:6" s="35" customFormat="1" x14ac:dyDescent="0.25">
      <c r="A25" s="60" t="s">
        <v>69</v>
      </c>
      <c r="B25" s="61" t="s">
        <v>58</v>
      </c>
      <c r="C25" s="61" t="s">
        <v>38</v>
      </c>
      <c r="D25" s="62" t="s">
        <v>14</v>
      </c>
      <c r="E25" s="63">
        <v>582481.5</v>
      </c>
      <c r="F25" s="63">
        <v>0</v>
      </c>
    </row>
    <row r="26" spans="1:6" s="35" customFormat="1" ht="21" x14ac:dyDescent="0.25">
      <c r="A26" s="60" t="s">
        <v>70</v>
      </c>
      <c r="B26" s="61" t="s">
        <v>58</v>
      </c>
      <c r="C26" s="61" t="s">
        <v>41</v>
      </c>
      <c r="D26" s="62" t="s">
        <v>14</v>
      </c>
      <c r="E26" s="63">
        <v>582481.5</v>
      </c>
      <c r="F26" s="63">
        <v>0</v>
      </c>
    </row>
    <row r="27" spans="1:6" s="35" customFormat="1" x14ac:dyDescent="0.25">
      <c r="A27" s="64" t="s">
        <v>71</v>
      </c>
      <c r="B27" s="65" t="s">
        <v>58</v>
      </c>
      <c r="C27" s="65" t="s">
        <v>41</v>
      </c>
      <c r="D27" s="66" t="s">
        <v>31</v>
      </c>
      <c r="E27" s="67">
        <v>582481.5</v>
      </c>
      <c r="F27" s="67">
        <v>0</v>
      </c>
    </row>
    <row r="28" spans="1:6" s="35" customFormat="1" x14ac:dyDescent="0.25">
      <c r="A28" s="60" t="s">
        <v>74</v>
      </c>
      <c r="B28" s="61" t="s">
        <v>23</v>
      </c>
      <c r="C28" s="61" t="s">
        <v>23</v>
      </c>
      <c r="D28" s="62" t="s">
        <v>23</v>
      </c>
      <c r="E28" s="63">
        <v>582481.5</v>
      </c>
      <c r="F28" s="63">
        <v>0</v>
      </c>
    </row>
    <row r="29" spans="1:6" s="35" customFormat="1" x14ac:dyDescent="0.25">
      <c r="A29" s="60" t="s">
        <v>15</v>
      </c>
      <c r="B29" s="61" t="s">
        <v>12</v>
      </c>
      <c r="C29" s="61" t="s">
        <v>13</v>
      </c>
      <c r="D29" s="62" t="s">
        <v>14</v>
      </c>
      <c r="E29" s="63">
        <v>1350</v>
      </c>
      <c r="F29" s="63">
        <v>0</v>
      </c>
    </row>
    <row r="30" spans="1:6" s="35" customFormat="1" x14ac:dyDescent="0.25">
      <c r="A30" s="60" t="s">
        <v>106</v>
      </c>
      <c r="B30" s="61" t="s">
        <v>12</v>
      </c>
      <c r="C30" s="61" t="s">
        <v>105</v>
      </c>
      <c r="D30" s="62" t="s">
        <v>14</v>
      </c>
      <c r="E30" s="63">
        <v>1350</v>
      </c>
      <c r="F30" s="63">
        <v>0</v>
      </c>
    </row>
    <row r="31" spans="1:6" s="35" customFormat="1" x14ac:dyDescent="0.25">
      <c r="A31" s="64" t="s">
        <v>109</v>
      </c>
      <c r="B31" s="65" t="s">
        <v>12</v>
      </c>
      <c r="C31" s="65" t="s">
        <v>108</v>
      </c>
      <c r="D31" s="66" t="s">
        <v>14</v>
      </c>
      <c r="E31" s="67">
        <v>1350</v>
      </c>
      <c r="F31" s="67">
        <v>0</v>
      </c>
    </row>
    <row r="32" spans="1:6" s="35" customFormat="1" x14ac:dyDescent="0.25">
      <c r="A32" s="60" t="s">
        <v>36</v>
      </c>
      <c r="B32" s="61" t="s">
        <v>35</v>
      </c>
      <c r="C32" s="61" t="s">
        <v>13</v>
      </c>
      <c r="D32" s="62" t="s">
        <v>14</v>
      </c>
      <c r="E32" s="63">
        <v>9000000</v>
      </c>
      <c r="F32" s="63">
        <v>0</v>
      </c>
    </row>
    <row r="33" spans="1:6" s="35" customFormat="1" x14ac:dyDescent="0.25">
      <c r="A33" s="64" t="s">
        <v>516</v>
      </c>
      <c r="B33" s="65" t="s">
        <v>35</v>
      </c>
      <c r="C33" s="65" t="s">
        <v>85</v>
      </c>
      <c r="D33" s="66" t="s">
        <v>14</v>
      </c>
      <c r="E33" s="67">
        <v>9000000</v>
      </c>
      <c r="F33" s="67">
        <v>0</v>
      </c>
    </row>
    <row r="34" spans="1:6" s="35" customFormat="1" x14ac:dyDescent="0.25">
      <c r="A34" s="60" t="s">
        <v>45</v>
      </c>
      <c r="B34" s="61" t="s">
        <v>44</v>
      </c>
      <c r="C34" s="61" t="s">
        <v>13</v>
      </c>
      <c r="D34" s="62" t="s">
        <v>14</v>
      </c>
      <c r="E34" s="63">
        <v>57260990.600000001</v>
      </c>
      <c r="F34" s="63">
        <v>23444.1</v>
      </c>
    </row>
    <row r="35" spans="1:6" s="35" customFormat="1" x14ac:dyDescent="0.25">
      <c r="A35" s="60" t="s">
        <v>47</v>
      </c>
      <c r="B35" s="61" t="s">
        <v>44</v>
      </c>
      <c r="C35" s="61" t="s">
        <v>38</v>
      </c>
      <c r="D35" s="62" t="s">
        <v>14</v>
      </c>
      <c r="E35" s="63">
        <v>57260990.600000001</v>
      </c>
      <c r="F35" s="63">
        <v>23444.1</v>
      </c>
    </row>
    <row r="36" spans="1:6" s="35" customFormat="1" x14ac:dyDescent="0.25">
      <c r="A36" s="60" t="s">
        <v>48</v>
      </c>
      <c r="B36" s="61" t="s">
        <v>44</v>
      </c>
      <c r="C36" s="61" t="s">
        <v>41</v>
      </c>
      <c r="D36" s="62" t="s">
        <v>14</v>
      </c>
      <c r="E36" s="63">
        <v>57260990.600000001</v>
      </c>
      <c r="F36" s="63">
        <v>23444.1</v>
      </c>
    </row>
    <row r="37" spans="1:6" s="35" customFormat="1" x14ac:dyDescent="0.25">
      <c r="A37" s="60" t="s">
        <v>47</v>
      </c>
      <c r="B37" s="61" t="s">
        <v>44</v>
      </c>
      <c r="C37" s="61" t="s">
        <v>41</v>
      </c>
      <c r="D37" s="62" t="s">
        <v>31</v>
      </c>
      <c r="E37" s="63">
        <v>57260990.600000001</v>
      </c>
      <c r="F37" s="63">
        <v>23444.1</v>
      </c>
    </row>
    <row r="38" spans="1:6" s="35" customFormat="1" x14ac:dyDescent="0.25">
      <c r="A38" s="64" t="s">
        <v>54</v>
      </c>
      <c r="B38" s="65" t="s">
        <v>44</v>
      </c>
      <c r="C38" s="65" t="s">
        <v>41</v>
      </c>
      <c r="D38" s="66" t="s">
        <v>53</v>
      </c>
      <c r="E38" s="67">
        <v>57260990.600000001</v>
      </c>
      <c r="F38" s="67">
        <v>23444.1</v>
      </c>
    </row>
    <row r="39" spans="1:6" s="35" customFormat="1" x14ac:dyDescent="0.25">
      <c r="A39" s="60" t="s">
        <v>24</v>
      </c>
      <c r="B39" s="61" t="s">
        <v>23</v>
      </c>
      <c r="C39" s="61" t="s">
        <v>23</v>
      </c>
      <c r="D39" s="62" t="s">
        <v>23</v>
      </c>
      <c r="E39" s="63">
        <v>66262340.600000001</v>
      </c>
      <c r="F39" s="63">
        <v>23444.1</v>
      </c>
    </row>
    <row r="40" spans="1:6" s="35" customFormat="1" x14ac:dyDescent="0.25">
      <c r="A40" s="60" t="s">
        <v>464</v>
      </c>
      <c r="B40" s="61" t="s">
        <v>23</v>
      </c>
      <c r="C40" s="61" t="s">
        <v>23</v>
      </c>
      <c r="D40" s="62" t="s">
        <v>23</v>
      </c>
      <c r="E40" s="63">
        <v>69820393</v>
      </c>
      <c r="F40" s="63">
        <v>23444.1</v>
      </c>
    </row>
    <row r="41" spans="1:6" s="35" customFormat="1" ht="24" x14ac:dyDescent="0.25">
      <c r="A41" s="68" t="s">
        <v>150</v>
      </c>
      <c r="B41" s="61" t="s">
        <v>23</v>
      </c>
      <c r="C41" s="61" t="s">
        <v>23</v>
      </c>
      <c r="D41" s="62" t="s">
        <v>23</v>
      </c>
      <c r="E41" s="69">
        <f>E42+E43</f>
        <v>69820393</v>
      </c>
      <c r="F41" s="69">
        <f>F42+F43</f>
        <v>23444.1</v>
      </c>
    </row>
    <row r="42" spans="1:6" s="35" customFormat="1" x14ac:dyDescent="0.25">
      <c r="A42" s="68" t="s">
        <v>480</v>
      </c>
      <c r="B42" s="61" t="s">
        <v>23</v>
      </c>
      <c r="C42" s="61" t="s">
        <v>23</v>
      </c>
      <c r="D42" s="62" t="s">
        <v>23</v>
      </c>
      <c r="E42" s="69">
        <v>69820393</v>
      </c>
      <c r="F42" s="69">
        <v>23444.1</v>
      </c>
    </row>
    <row r="43" spans="1:6" s="35" customFormat="1" x14ac:dyDescent="0.25">
      <c r="A43" s="68" t="s">
        <v>481</v>
      </c>
      <c r="B43" s="61" t="s">
        <v>23</v>
      </c>
      <c r="C43" s="61" t="s">
        <v>23</v>
      </c>
      <c r="D43" s="62" t="s">
        <v>23</v>
      </c>
      <c r="E43" s="69">
        <v>0</v>
      </c>
      <c r="F43" s="69">
        <v>0</v>
      </c>
    </row>
    <row r="44" spans="1:6" s="35" customFormat="1" x14ac:dyDescent="0.25">
      <c r="A44" s="68" t="s">
        <v>502</v>
      </c>
      <c r="B44" s="61" t="s">
        <v>23</v>
      </c>
      <c r="C44" s="61" t="s">
        <v>23</v>
      </c>
      <c r="D44" s="70" t="s">
        <v>23</v>
      </c>
      <c r="E44" s="63">
        <v>106702182</v>
      </c>
      <c r="F44" s="63">
        <v>0</v>
      </c>
    </row>
    <row r="45" spans="1:6" s="35" customFormat="1" ht="24" x14ac:dyDescent="0.25">
      <c r="A45" s="68" t="s">
        <v>482</v>
      </c>
      <c r="B45" s="61" t="s">
        <v>23</v>
      </c>
      <c r="C45" s="61" t="s">
        <v>23</v>
      </c>
      <c r="D45" s="70" t="s">
        <v>23</v>
      </c>
      <c r="E45" s="63">
        <v>0</v>
      </c>
      <c r="F45" s="63">
        <v>0</v>
      </c>
    </row>
    <row r="48" spans="1:6" s="35" customFormat="1" x14ac:dyDescent="0.25">
      <c r="A48" s="144" t="s">
        <v>503</v>
      </c>
      <c r="B48" s="144"/>
      <c r="C48" s="144"/>
      <c r="D48" s="144"/>
      <c r="E48" s="144"/>
    </row>
    <row r="49" spans="1:5" s="35" customFormat="1" x14ac:dyDescent="0.25"/>
    <row r="50" spans="1:5" s="35" customFormat="1" ht="45" customHeight="1" x14ac:dyDescent="0.25">
      <c r="A50" s="155" t="s">
        <v>4</v>
      </c>
      <c r="B50" s="157" t="s">
        <v>1</v>
      </c>
      <c r="C50" s="157" t="s">
        <v>498</v>
      </c>
      <c r="D50" s="157" t="s">
        <v>3</v>
      </c>
      <c r="E50" s="71" t="s">
        <v>499</v>
      </c>
    </row>
    <row r="51" spans="1:5" s="35" customFormat="1" x14ac:dyDescent="0.25">
      <c r="A51" s="156"/>
      <c r="B51" s="158"/>
      <c r="C51" s="158"/>
      <c r="D51" s="158"/>
      <c r="E51" s="71" t="s">
        <v>501</v>
      </c>
    </row>
    <row r="52" spans="1:5" s="35" customFormat="1" x14ac:dyDescent="0.25">
      <c r="A52" s="60" t="s">
        <v>59</v>
      </c>
      <c r="B52" s="61" t="s">
        <v>58</v>
      </c>
      <c r="C52" s="61" t="s">
        <v>17</v>
      </c>
      <c r="D52" s="62" t="s">
        <v>14</v>
      </c>
      <c r="E52" s="63">
        <v>3171440.6</v>
      </c>
    </row>
    <row r="53" spans="1:5" s="35" customFormat="1" x14ac:dyDescent="0.25">
      <c r="A53" s="60" t="s">
        <v>60</v>
      </c>
      <c r="B53" s="61" t="s">
        <v>58</v>
      </c>
      <c r="C53" s="61" t="s">
        <v>49</v>
      </c>
      <c r="D53" s="62" t="s">
        <v>14</v>
      </c>
      <c r="E53" s="63">
        <v>3171440.6</v>
      </c>
    </row>
    <row r="54" spans="1:5" s="35" customFormat="1" x14ac:dyDescent="0.25">
      <c r="A54" s="64" t="s">
        <v>61</v>
      </c>
      <c r="B54" s="65" t="s">
        <v>58</v>
      </c>
      <c r="C54" s="65" t="s">
        <v>49</v>
      </c>
      <c r="D54" s="66" t="s">
        <v>31</v>
      </c>
      <c r="E54" s="67">
        <v>3171440.6</v>
      </c>
    </row>
    <row r="55" spans="1:5" s="35" customFormat="1" ht="21" x14ac:dyDescent="0.25">
      <c r="A55" s="60" t="s">
        <v>68</v>
      </c>
      <c r="B55" s="61" t="s">
        <v>23</v>
      </c>
      <c r="C55" s="61" t="s">
        <v>23</v>
      </c>
      <c r="D55" s="62" t="s">
        <v>23</v>
      </c>
      <c r="E55" s="63">
        <v>3171440.6</v>
      </c>
    </row>
    <row r="56" spans="1:5" s="35" customFormat="1" x14ac:dyDescent="0.25">
      <c r="A56" s="60" t="s">
        <v>69</v>
      </c>
      <c r="B56" s="61" t="s">
        <v>58</v>
      </c>
      <c r="C56" s="61" t="s">
        <v>38</v>
      </c>
      <c r="D56" s="62" t="s">
        <v>14</v>
      </c>
      <c r="E56" s="63">
        <v>631448.9</v>
      </c>
    </row>
    <row r="57" spans="1:5" s="35" customFormat="1" ht="21" x14ac:dyDescent="0.25">
      <c r="A57" s="60" t="s">
        <v>70</v>
      </c>
      <c r="B57" s="61" t="s">
        <v>58</v>
      </c>
      <c r="C57" s="61" t="s">
        <v>41</v>
      </c>
      <c r="D57" s="62" t="s">
        <v>14</v>
      </c>
      <c r="E57" s="63">
        <v>631448.9</v>
      </c>
    </row>
    <row r="58" spans="1:5" s="35" customFormat="1" x14ac:dyDescent="0.25">
      <c r="A58" s="64" t="s">
        <v>71</v>
      </c>
      <c r="B58" s="65" t="s">
        <v>58</v>
      </c>
      <c r="C58" s="65" t="s">
        <v>41</v>
      </c>
      <c r="D58" s="66" t="s">
        <v>31</v>
      </c>
      <c r="E58" s="67">
        <v>631448.9</v>
      </c>
    </row>
    <row r="59" spans="1:5" s="35" customFormat="1" x14ac:dyDescent="0.25">
      <c r="A59" s="60" t="s">
        <v>74</v>
      </c>
      <c r="B59" s="61" t="s">
        <v>23</v>
      </c>
      <c r="C59" s="61" t="s">
        <v>23</v>
      </c>
      <c r="D59" s="62" t="s">
        <v>23</v>
      </c>
      <c r="E59" s="63">
        <v>631448.9</v>
      </c>
    </row>
    <row r="60" spans="1:5" s="35" customFormat="1" x14ac:dyDescent="0.25">
      <c r="A60" s="60" t="s">
        <v>15</v>
      </c>
      <c r="B60" s="61" t="s">
        <v>12</v>
      </c>
      <c r="C60" s="61" t="s">
        <v>13</v>
      </c>
      <c r="D60" s="62" t="s">
        <v>14</v>
      </c>
      <c r="E60" s="63">
        <v>1350</v>
      </c>
    </row>
    <row r="61" spans="1:5" s="35" customFormat="1" x14ac:dyDescent="0.25">
      <c r="A61" s="60" t="s">
        <v>106</v>
      </c>
      <c r="B61" s="61" t="s">
        <v>12</v>
      </c>
      <c r="C61" s="61" t="s">
        <v>105</v>
      </c>
      <c r="D61" s="62" t="s">
        <v>14</v>
      </c>
      <c r="E61" s="63">
        <v>1350</v>
      </c>
    </row>
    <row r="62" spans="1:5" s="35" customFormat="1" x14ac:dyDescent="0.25">
      <c r="A62" s="64" t="s">
        <v>109</v>
      </c>
      <c r="B62" s="65" t="s">
        <v>12</v>
      </c>
      <c r="C62" s="65" t="s">
        <v>108</v>
      </c>
      <c r="D62" s="66" t="s">
        <v>14</v>
      </c>
      <c r="E62" s="67">
        <v>1350</v>
      </c>
    </row>
    <row r="63" spans="1:5" s="35" customFormat="1" x14ac:dyDescent="0.25">
      <c r="A63" s="60" t="s">
        <v>123</v>
      </c>
      <c r="B63" s="61" t="s">
        <v>122</v>
      </c>
      <c r="C63" s="61" t="s">
        <v>13</v>
      </c>
      <c r="D63" s="62" t="s">
        <v>14</v>
      </c>
      <c r="E63" s="63">
        <v>99502.9</v>
      </c>
    </row>
    <row r="64" spans="1:5" s="35" customFormat="1" x14ac:dyDescent="0.25">
      <c r="A64" s="60" t="s">
        <v>125</v>
      </c>
      <c r="B64" s="61" t="s">
        <v>122</v>
      </c>
      <c r="C64" s="61" t="s">
        <v>27</v>
      </c>
      <c r="D64" s="62" t="s">
        <v>14</v>
      </c>
      <c r="E64" s="63">
        <v>99502.9</v>
      </c>
    </row>
    <row r="65" spans="1:5" s="35" customFormat="1" x14ac:dyDescent="0.25">
      <c r="A65" s="60" t="s">
        <v>93</v>
      </c>
      <c r="B65" s="61" t="s">
        <v>122</v>
      </c>
      <c r="C65" s="61" t="s">
        <v>126</v>
      </c>
      <c r="D65" s="62" t="s">
        <v>14</v>
      </c>
      <c r="E65" s="63">
        <v>99502.9</v>
      </c>
    </row>
    <row r="66" spans="1:5" s="35" customFormat="1" x14ac:dyDescent="0.25">
      <c r="A66" s="60" t="s">
        <v>128</v>
      </c>
      <c r="B66" s="61" t="s">
        <v>122</v>
      </c>
      <c r="C66" s="61" t="s">
        <v>126</v>
      </c>
      <c r="D66" s="62" t="s">
        <v>127</v>
      </c>
      <c r="E66" s="63">
        <v>99502.9</v>
      </c>
    </row>
    <row r="67" spans="1:5" s="35" customFormat="1" x14ac:dyDescent="0.25">
      <c r="A67" s="64" t="s">
        <v>134</v>
      </c>
      <c r="B67" s="65" t="s">
        <v>122</v>
      </c>
      <c r="C67" s="65" t="s">
        <v>126</v>
      </c>
      <c r="D67" s="66" t="s">
        <v>120</v>
      </c>
      <c r="E67" s="67">
        <v>99502.9</v>
      </c>
    </row>
    <row r="68" spans="1:5" s="35" customFormat="1" x14ac:dyDescent="0.25">
      <c r="A68" s="60" t="s">
        <v>36</v>
      </c>
      <c r="B68" s="61" t="s">
        <v>35</v>
      </c>
      <c r="C68" s="61" t="s">
        <v>13</v>
      </c>
      <c r="D68" s="62" t="s">
        <v>14</v>
      </c>
      <c r="E68" s="63">
        <v>9000000</v>
      </c>
    </row>
    <row r="69" spans="1:5" s="35" customFormat="1" x14ac:dyDescent="0.25">
      <c r="A69" s="64" t="s">
        <v>516</v>
      </c>
      <c r="B69" s="65" t="s">
        <v>35</v>
      </c>
      <c r="C69" s="65" t="s">
        <v>85</v>
      </c>
      <c r="D69" s="66" t="s">
        <v>14</v>
      </c>
      <c r="E69" s="67">
        <v>9000000</v>
      </c>
    </row>
    <row r="70" spans="1:5" s="35" customFormat="1" x14ac:dyDescent="0.25">
      <c r="A70" s="60" t="s">
        <v>45</v>
      </c>
      <c r="B70" s="61" t="s">
        <v>44</v>
      </c>
      <c r="C70" s="61" t="s">
        <v>13</v>
      </c>
      <c r="D70" s="62" t="s">
        <v>14</v>
      </c>
      <c r="E70" s="63">
        <v>50164167.799999997</v>
      </c>
    </row>
    <row r="71" spans="1:5" s="35" customFormat="1" x14ac:dyDescent="0.25">
      <c r="A71" s="60" t="s">
        <v>47</v>
      </c>
      <c r="B71" s="61" t="s">
        <v>44</v>
      </c>
      <c r="C71" s="61" t="s">
        <v>38</v>
      </c>
      <c r="D71" s="62" t="s">
        <v>14</v>
      </c>
      <c r="E71" s="63">
        <v>50164167.799999997</v>
      </c>
    </row>
    <row r="72" spans="1:5" s="35" customFormat="1" x14ac:dyDescent="0.25">
      <c r="A72" s="60" t="s">
        <v>48</v>
      </c>
      <c r="B72" s="61" t="s">
        <v>44</v>
      </c>
      <c r="C72" s="61" t="s">
        <v>41</v>
      </c>
      <c r="D72" s="62" t="s">
        <v>14</v>
      </c>
      <c r="E72" s="63">
        <v>50164167.799999997</v>
      </c>
    </row>
    <row r="73" spans="1:5" s="35" customFormat="1" x14ac:dyDescent="0.25">
      <c r="A73" s="60" t="s">
        <v>47</v>
      </c>
      <c r="B73" s="61" t="s">
        <v>44</v>
      </c>
      <c r="C73" s="61" t="s">
        <v>41</v>
      </c>
      <c r="D73" s="62" t="s">
        <v>31</v>
      </c>
      <c r="E73" s="63">
        <v>50164167.799999997</v>
      </c>
    </row>
    <row r="74" spans="1:5" s="35" customFormat="1" x14ac:dyDescent="0.25">
      <c r="A74" s="64" t="s">
        <v>54</v>
      </c>
      <c r="B74" s="65" t="s">
        <v>44</v>
      </c>
      <c r="C74" s="65" t="s">
        <v>41</v>
      </c>
      <c r="D74" s="66" t="s">
        <v>53</v>
      </c>
      <c r="E74" s="67">
        <v>50164167.799999997</v>
      </c>
    </row>
    <row r="75" spans="1:5" s="35" customFormat="1" x14ac:dyDescent="0.25">
      <c r="A75" s="60" t="s">
        <v>24</v>
      </c>
      <c r="B75" s="61" t="s">
        <v>23</v>
      </c>
      <c r="C75" s="61" t="s">
        <v>23</v>
      </c>
      <c r="D75" s="62" t="s">
        <v>23</v>
      </c>
      <c r="E75" s="63">
        <v>59265020.700000003</v>
      </c>
    </row>
    <row r="76" spans="1:5" s="35" customFormat="1" x14ac:dyDescent="0.25">
      <c r="A76" s="60" t="s">
        <v>464</v>
      </c>
      <c r="B76" s="61" t="s">
        <v>23</v>
      </c>
      <c r="C76" s="61" t="s">
        <v>23</v>
      </c>
      <c r="D76" s="62" t="s">
        <v>23</v>
      </c>
      <c r="E76" s="63">
        <v>63067910.200000003</v>
      </c>
    </row>
  </sheetData>
  <mergeCells count="26">
    <mergeCell ref="A48:E48"/>
    <mergeCell ref="A50:A51"/>
    <mergeCell ref="B50:B51"/>
    <mergeCell ref="C50:C51"/>
    <mergeCell ref="D50:D51"/>
    <mergeCell ref="A16:E16"/>
    <mergeCell ref="A17:E17"/>
    <mergeCell ref="A19:A20"/>
    <mergeCell ref="B19:B20"/>
    <mergeCell ref="C19:C20"/>
    <mergeCell ref="D19:D20"/>
    <mergeCell ref="E19:F19"/>
    <mergeCell ref="A13:F13"/>
    <mergeCell ref="A12:F12"/>
    <mergeCell ref="F1:J1"/>
    <mergeCell ref="A2:H2"/>
    <mergeCell ref="A3:H3"/>
    <mergeCell ref="A6:C6"/>
    <mergeCell ref="D6:F6"/>
    <mergeCell ref="A7:C7"/>
    <mergeCell ref="D7:F7"/>
    <mergeCell ref="A8:C8"/>
    <mergeCell ref="D8:F8"/>
    <mergeCell ref="A9:C9"/>
    <mergeCell ref="D9:F9"/>
    <mergeCell ref="A11:F11"/>
  </mergeCells>
  <pageMargins left="0.47244094488188981" right="0.27559055118110237" top="0.47244094488188981" bottom="0.39370078740157483" header="0.31496062992125984" footer="0.31496062992125984"/>
  <pageSetup paperSize="9" scale="77" fitToHeight="0" orientation="landscape" horizontalDpi="180" verticalDpi="18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A55" workbookViewId="0">
      <selection activeCell="A51" sqref="A51"/>
    </sheetView>
  </sheetViews>
  <sheetFormatPr defaultColWidth="9.140625" defaultRowHeight="15" customHeight="1" x14ac:dyDescent="0.25"/>
  <cols>
    <col min="1" max="1" width="6.140625" style="12" bestFit="1" customWidth="1"/>
    <col min="2" max="2" width="14.5703125" style="12" bestFit="1" customWidth="1"/>
    <col min="3" max="3" width="40.7109375" style="12" bestFit="1" customWidth="1"/>
    <col min="4" max="7" width="15.7109375" style="12" customWidth="1"/>
    <col min="8" max="8" width="13.7109375" style="12" customWidth="1"/>
    <col min="9" max="9" width="12.85546875" style="12" customWidth="1"/>
    <col min="10" max="10" width="11.42578125" style="12" customWidth="1"/>
    <col min="11" max="11" width="30.28515625" style="12" customWidth="1"/>
    <col min="12" max="12" width="9.140625" style="12" customWidth="1"/>
    <col min="13" max="16384" width="9.140625" style="12"/>
  </cols>
  <sheetData>
    <row r="1" spans="1:12" s="35" customFormat="1" ht="46.5" customHeight="1" x14ac:dyDescent="0.25">
      <c r="E1" s="139" t="s">
        <v>281</v>
      </c>
      <c r="F1" s="139"/>
      <c r="G1" s="139"/>
      <c r="H1" s="139"/>
      <c r="I1" s="139"/>
      <c r="J1" s="139"/>
      <c r="K1" s="139"/>
      <c r="L1" s="85"/>
    </row>
    <row r="2" spans="1:12" s="35" customFormat="1" ht="31.5" customHeight="1" x14ac:dyDescent="0.25">
      <c r="C2" s="140" t="s">
        <v>282</v>
      </c>
      <c r="D2" s="140"/>
      <c r="E2" s="140"/>
      <c r="F2" s="140"/>
      <c r="G2" s="140"/>
      <c r="H2" s="140"/>
      <c r="I2" s="140"/>
      <c r="J2" s="140"/>
    </row>
    <row r="3" spans="1:12" s="35" customFormat="1" x14ac:dyDescent="0.25">
      <c r="C3" s="144" t="s">
        <v>512</v>
      </c>
      <c r="D3" s="144"/>
      <c r="E3" s="144"/>
      <c r="F3" s="144"/>
      <c r="G3" s="144"/>
      <c r="H3" s="144"/>
      <c r="I3" s="144"/>
      <c r="J3" s="144"/>
    </row>
    <row r="4" spans="1:12" s="35" customFormat="1" ht="15" customHeight="1" x14ac:dyDescent="0.25"/>
    <row r="5" spans="1:12" s="35" customFormat="1" ht="15" customHeight="1" x14ac:dyDescent="0.25">
      <c r="A5" s="51" t="s">
        <v>283</v>
      </c>
      <c r="C5" s="166" t="s">
        <v>284</v>
      </c>
      <c r="D5" s="166"/>
      <c r="E5" s="166"/>
      <c r="F5" s="166"/>
      <c r="G5" s="166"/>
      <c r="H5" s="166"/>
      <c r="I5" s="166"/>
      <c r="J5" s="166"/>
      <c r="K5" s="86"/>
    </row>
    <row r="6" spans="1:12" s="35" customFormat="1" ht="15" customHeight="1" x14ac:dyDescent="0.25">
      <c r="A6" s="154" t="s">
        <v>285</v>
      </c>
      <c r="B6" s="154"/>
      <c r="C6" s="167" t="s">
        <v>286</v>
      </c>
      <c r="D6" s="167"/>
      <c r="E6" s="167"/>
      <c r="F6" s="167"/>
      <c r="G6" s="167"/>
      <c r="H6" s="167"/>
      <c r="I6" s="167"/>
      <c r="J6" s="167"/>
    </row>
    <row r="7" spans="1:12" s="35" customFormat="1" ht="14.45" customHeight="1" x14ac:dyDescent="0.25">
      <c r="A7" s="51" t="s">
        <v>287</v>
      </c>
      <c r="C7" s="137" t="s">
        <v>513</v>
      </c>
      <c r="D7" s="137"/>
      <c r="E7" s="137"/>
      <c r="F7" s="137"/>
      <c r="G7" s="137"/>
      <c r="H7" s="137"/>
      <c r="I7" s="137"/>
      <c r="J7" s="137"/>
    </row>
    <row r="8" spans="1:12" s="35" customFormat="1" ht="15" customHeight="1" x14ac:dyDescent="0.25">
      <c r="A8" s="51" t="s">
        <v>288</v>
      </c>
      <c r="C8" s="137" t="s">
        <v>289</v>
      </c>
      <c r="D8" s="137"/>
      <c r="E8" s="137"/>
      <c r="F8" s="137"/>
      <c r="G8" s="137"/>
      <c r="H8" s="137"/>
      <c r="I8" s="137"/>
      <c r="J8" s="137"/>
    </row>
    <row r="9" spans="1:12" s="35" customFormat="1" ht="15" customHeight="1" x14ac:dyDescent="0.25">
      <c r="A9" s="51" t="s">
        <v>290</v>
      </c>
      <c r="C9" s="137" t="s">
        <v>291</v>
      </c>
      <c r="D9" s="137"/>
      <c r="E9" s="137"/>
      <c r="F9" s="137"/>
      <c r="G9" s="137"/>
      <c r="H9" s="137"/>
      <c r="I9" s="137"/>
      <c r="J9" s="137"/>
    </row>
    <row r="10" spans="1:12" s="35" customFormat="1" ht="15" customHeight="1" x14ac:dyDescent="0.25"/>
    <row r="11" spans="1:12" s="35" customFormat="1" ht="15" customHeight="1" x14ac:dyDescent="0.25">
      <c r="A11" s="161" t="s">
        <v>292</v>
      </c>
      <c r="B11" s="163" t="s">
        <v>293</v>
      </c>
      <c r="C11" s="165" t="s">
        <v>4</v>
      </c>
      <c r="D11" s="165" t="s">
        <v>294</v>
      </c>
      <c r="E11" s="161" t="s">
        <v>295</v>
      </c>
      <c r="F11" s="161"/>
      <c r="G11" s="165" t="s">
        <v>296</v>
      </c>
      <c r="H11" s="161" t="s">
        <v>297</v>
      </c>
      <c r="I11" s="161"/>
      <c r="J11" s="165" t="s">
        <v>298</v>
      </c>
      <c r="K11" s="161" t="s">
        <v>299</v>
      </c>
      <c r="L11" s="87"/>
    </row>
    <row r="12" spans="1:12" s="35" customFormat="1" ht="41.25" customHeight="1" x14ac:dyDescent="0.25">
      <c r="A12" s="161"/>
      <c r="B12" s="164"/>
      <c r="C12" s="165"/>
      <c r="D12" s="161"/>
      <c r="E12" s="54" t="s">
        <v>300</v>
      </c>
      <c r="F12" s="54" t="s">
        <v>301</v>
      </c>
      <c r="G12" s="161"/>
      <c r="H12" s="54" t="s">
        <v>300</v>
      </c>
      <c r="I12" s="54" t="s">
        <v>301</v>
      </c>
      <c r="J12" s="165"/>
      <c r="K12" s="161"/>
      <c r="L12" s="87"/>
    </row>
    <row r="13" spans="1:12" s="35" customFormat="1" x14ac:dyDescent="0.25">
      <c r="A13" s="88" t="s">
        <v>302</v>
      </c>
      <c r="B13" s="53">
        <v>1</v>
      </c>
      <c r="C13" s="54">
        <v>2</v>
      </c>
      <c r="D13" s="89">
        <v>3</v>
      </c>
      <c r="E13" s="54">
        <v>4</v>
      </c>
      <c r="F13" s="54">
        <v>5</v>
      </c>
      <c r="G13" s="89">
        <v>6</v>
      </c>
      <c r="H13" s="54">
        <v>7</v>
      </c>
      <c r="I13" s="54">
        <v>8</v>
      </c>
      <c r="J13" s="89">
        <v>9</v>
      </c>
      <c r="K13" s="54">
        <v>10</v>
      </c>
      <c r="L13" s="87"/>
    </row>
    <row r="14" spans="1:12" s="35" customFormat="1" x14ac:dyDescent="0.25">
      <c r="A14" s="161" t="s">
        <v>303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87"/>
    </row>
    <row r="15" spans="1:12" s="35" customFormat="1" x14ac:dyDescent="0.25">
      <c r="A15" s="88">
        <v>1</v>
      </c>
      <c r="B15" s="45" t="s">
        <v>23</v>
      </c>
      <c r="C15" s="90" t="s">
        <v>24</v>
      </c>
      <c r="D15" s="91">
        <v>6083762.7999999998</v>
      </c>
      <c r="E15" s="79">
        <v>723034.6</v>
      </c>
      <c r="F15" s="79">
        <v>5360728.2</v>
      </c>
      <c r="G15" s="79">
        <v>0</v>
      </c>
      <c r="H15" s="79">
        <v>0</v>
      </c>
      <c r="I15" s="79">
        <v>0</v>
      </c>
      <c r="J15" s="79">
        <v>0</v>
      </c>
      <c r="K15" s="89" t="s">
        <v>304</v>
      </c>
      <c r="L15" s="87"/>
    </row>
    <row r="16" spans="1:12" s="35" customFormat="1" x14ac:dyDescent="0.25">
      <c r="A16" s="88">
        <v>2</v>
      </c>
      <c r="B16" s="45" t="s">
        <v>305</v>
      </c>
      <c r="C16" s="90" t="s">
        <v>15</v>
      </c>
      <c r="D16" s="91">
        <v>156359.20000000001</v>
      </c>
      <c r="E16" s="79">
        <v>156359.20000000001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89" t="s">
        <v>304</v>
      </c>
      <c r="L16" s="87"/>
    </row>
    <row r="17" spans="1:12" s="35" customFormat="1" x14ac:dyDescent="0.25">
      <c r="A17" s="88">
        <v>3</v>
      </c>
      <c r="B17" s="45" t="s">
        <v>306</v>
      </c>
      <c r="C17" s="90" t="s">
        <v>18</v>
      </c>
      <c r="D17" s="91">
        <v>64179.4</v>
      </c>
      <c r="E17" s="79">
        <v>64179.4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89" t="s">
        <v>304</v>
      </c>
      <c r="L17" s="87"/>
    </row>
    <row r="18" spans="1:12" s="35" customFormat="1" x14ac:dyDescent="0.25">
      <c r="A18" s="88">
        <v>4</v>
      </c>
      <c r="B18" s="48" t="s">
        <v>307</v>
      </c>
      <c r="C18" s="92" t="s">
        <v>75</v>
      </c>
      <c r="D18" s="93">
        <v>25910.2</v>
      </c>
      <c r="E18" s="77">
        <v>25910.2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94" t="s">
        <v>304</v>
      </c>
      <c r="L18" s="87"/>
    </row>
    <row r="19" spans="1:12" s="35" customFormat="1" x14ac:dyDescent="0.25">
      <c r="A19" s="88">
        <v>5</v>
      </c>
      <c r="B19" s="48" t="s">
        <v>308</v>
      </c>
      <c r="C19" s="92" t="s">
        <v>21</v>
      </c>
      <c r="D19" s="93">
        <v>38269.199999999997</v>
      </c>
      <c r="E19" s="77">
        <v>38269.199999999997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94" t="s">
        <v>304</v>
      </c>
      <c r="L19" s="87"/>
    </row>
    <row r="20" spans="1:12" s="35" customFormat="1" x14ac:dyDescent="0.25">
      <c r="A20" s="88">
        <v>6</v>
      </c>
      <c r="B20" s="45" t="s">
        <v>504</v>
      </c>
      <c r="C20" s="90" t="s">
        <v>76</v>
      </c>
      <c r="D20" s="91">
        <v>49016.9</v>
      </c>
      <c r="E20" s="79">
        <v>49016.9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89" t="s">
        <v>304</v>
      </c>
      <c r="L20" s="87"/>
    </row>
    <row r="21" spans="1:12" s="35" customFormat="1" x14ac:dyDescent="0.25">
      <c r="A21" s="88">
        <v>7</v>
      </c>
      <c r="B21" s="48" t="s">
        <v>505</v>
      </c>
      <c r="C21" s="92" t="s">
        <v>78</v>
      </c>
      <c r="D21" s="93">
        <v>43055.1</v>
      </c>
      <c r="E21" s="77">
        <v>43055.1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94" t="s">
        <v>304</v>
      </c>
      <c r="L21" s="87"/>
    </row>
    <row r="22" spans="1:12" s="35" customFormat="1" x14ac:dyDescent="0.25">
      <c r="A22" s="88">
        <v>8</v>
      </c>
      <c r="B22" s="48" t="s">
        <v>506</v>
      </c>
      <c r="C22" s="92" t="s">
        <v>81</v>
      </c>
      <c r="D22" s="93">
        <v>5961.8</v>
      </c>
      <c r="E22" s="77">
        <v>5961.8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94" t="s">
        <v>304</v>
      </c>
      <c r="L22" s="87"/>
    </row>
    <row r="23" spans="1:12" s="35" customFormat="1" x14ac:dyDescent="0.25">
      <c r="A23" s="88">
        <v>9</v>
      </c>
      <c r="B23" s="45" t="s">
        <v>309</v>
      </c>
      <c r="C23" s="90" t="s">
        <v>86</v>
      </c>
      <c r="D23" s="91">
        <v>4995</v>
      </c>
      <c r="E23" s="79">
        <v>4995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9" t="s">
        <v>304</v>
      </c>
      <c r="L23" s="87"/>
    </row>
    <row r="24" spans="1:12" s="35" customFormat="1" x14ac:dyDescent="0.25">
      <c r="A24" s="88">
        <v>10</v>
      </c>
      <c r="B24" s="45" t="s">
        <v>310</v>
      </c>
      <c r="C24" s="90" t="s">
        <v>93</v>
      </c>
      <c r="D24" s="91">
        <v>4995</v>
      </c>
      <c r="E24" s="79">
        <v>4995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89" t="s">
        <v>304</v>
      </c>
      <c r="L24" s="87"/>
    </row>
    <row r="25" spans="1:12" s="35" customFormat="1" x14ac:dyDescent="0.25">
      <c r="A25" s="88">
        <v>11</v>
      </c>
      <c r="B25" s="48" t="s">
        <v>311</v>
      </c>
      <c r="C25" s="92" t="s">
        <v>94</v>
      </c>
      <c r="D25" s="93">
        <v>4995</v>
      </c>
      <c r="E25" s="77">
        <v>4995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94" t="s">
        <v>304</v>
      </c>
      <c r="L25" s="87"/>
    </row>
    <row r="26" spans="1:12" s="35" customFormat="1" ht="25.5" x14ac:dyDescent="0.25">
      <c r="A26" s="88">
        <v>12</v>
      </c>
      <c r="B26" s="45" t="s">
        <v>312</v>
      </c>
      <c r="C26" s="90" t="s">
        <v>28</v>
      </c>
      <c r="D26" s="91">
        <v>8150</v>
      </c>
      <c r="E26" s="79">
        <v>8150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89" t="s">
        <v>304</v>
      </c>
      <c r="L26" s="87"/>
    </row>
    <row r="27" spans="1:12" s="35" customFormat="1" x14ac:dyDescent="0.25">
      <c r="A27" s="88">
        <v>13</v>
      </c>
      <c r="B27" s="45" t="s">
        <v>313</v>
      </c>
      <c r="C27" s="90" t="s">
        <v>30</v>
      </c>
      <c r="D27" s="91">
        <v>8150</v>
      </c>
      <c r="E27" s="79">
        <v>8150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89" t="s">
        <v>304</v>
      </c>
      <c r="L27" s="87"/>
    </row>
    <row r="28" spans="1:12" s="35" customFormat="1" x14ac:dyDescent="0.25">
      <c r="A28" s="88">
        <v>14</v>
      </c>
      <c r="B28" s="45" t="s">
        <v>314</v>
      </c>
      <c r="C28" s="90" t="s">
        <v>32</v>
      </c>
      <c r="D28" s="91">
        <v>4995.2</v>
      </c>
      <c r="E28" s="79">
        <v>4995.2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9" t="s">
        <v>304</v>
      </c>
      <c r="L28" s="87"/>
    </row>
    <row r="29" spans="1:12" s="35" customFormat="1" x14ac:dyDescent="0.25">
      <c r="A29" s="88">
        <v>15</v>
      </c>
      <c r="B29" s="48" t="s">
        <v>315</v>
      </c>
      <c r="C29" s="92" t="s">
        <v>34</v>
      </c>
      <c r="D29" s="93">
        <v>4362.2</v>
      </c>
      <c r="E29" s="77">
        <v>4362.2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94" t="s">
        <v>304</v>
      </c>
      <c r="L29" s="87"/>
    </row>
    <row r="30" spans="1:12" s="35" customFormat="1" x14ac:dyDescent="0.25">
      <c r="A30" s="88">
        <v>16</v>
      </c>
      <c r="B30" s="48" t="s">
        <v>517</v>
      </c>
      <c r="C30" s="92" t="s">
        <v>99</v>
      </c>
      <c r="D30" s="93">
        <v>633</v>
      </c>
      <c r="E30" s="77">
        <v>633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94" t="s">
        <v>304</v>
      </c>
      <c r="L30" s="87"/>
    </row>
    <row r="31" spans="1:12" s="35" customFormat="1" x14ac:dyDescent="0.25">
      <c r="A31" s="88">
        <v>17</v>
      </c>
      <c r="B31" s="48" t="s">
        <v>316</v>
      </c>
      <c r="C31" s="92" t="s">
        <v>104</v>
      </c>
      <c r="D31" s="93">
        <v>3154.8</v>
      </c>
      <c r="E31" s="77">
        <v>3154.8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94" t="s">
        <v>304</v>
      </c>
      <c r="L31" s="87"/>
    </row>
    <row r="32" spans="1:12" s="35" customFormat="1" ht="25.5" x14ac:dyDescent="0.25">
      <c r="A32" s="88">
        <v>18</v>
      </c>
      <c r="B32" s="45" t="s">
        <v>317</v>
      </c>
      <c r="C32" s="90" t="s">
        <v>106</v>
      </c>
      <c r="D32" s="91">
        <v>30017.9</v>
      </c>
      <c r="E32" s="79">
        <v>30017.9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89" t="s">
        <v>304</v>
      </c>
      <c r="L32" s="87"/>
    </row>
    <row r="33" spans="1:12" s="35" customFormat="1" ht="25.5" x14ac:dyDescent="0.25">
      <c r="A33" s="88">
        <v>19</v>
      </c>
      <c r="B33" s="45" t="s">
        <v>318</v>
      </c>
      <c r="C33" s="90" t="s">
        <v>111</v>
      </c>
      <c r="D33" s="91">
        <v>436.1</v>
      </c>
      <c r="E33" s="79">
        <v>436.1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89" t="s">
        <v>304</v>
      </c>
      <c r="L33" s="87"/>
    </row>
    <row r="34" spans="1:12" s="35" customFormat="1" ht="25.5" x14ac:dyDescent="0.25">
      <c r="A34" s="88">
        <v>20</v>
      </c>
      <c r="B34" s="48" t="s">
        <v>320</v>
      </c>
      <c r="C34" s="92" t="s">
        <v>115</v>
      </c>
      <c r="D34" s="93">
        <v>436.1</v>
      </c>
      <c r="E34" s="77">
        <v>436.1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94" t="s">
        <v>304</v>
      </c>
      <c r="L34" s="87"/>
    </row>
    <row r="35" spans="1:12" s="35" customFormat="1" ht="25.5" x14ac:dyDescent="0.25">
      <c r="A35" s="88">
        <v>21</v>
      </c>
      <c r="B35" s="45" t="s">
        <v>321</v>
      </c>
      <c r="C35" s="90" t="s">
        <v>118</v>
      </c>
      <c r="D35" s="91">
        <v>29581.8</v>
      </c>
      <c r="E35" s="79">
        <v>29581.8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89" t="s">
        <v>304</v>
      </c>
      <c r="L35" s="87"/>
    </row>
    <row r="36" spans="1:12" s="35" customFormat="1" ht="25.5" x14ac:dyDescent="0.25">
      <c r="A36" s="88">
        <v>22</v>
      </c>
      <c r="B36" s="48" t="s">
        <v>322</v>
      </c>
      <c r="C36" s="92" t="s">
        <v>118</v>
      </c>
      <c r="D36" s="93">
        <v>29581.8</v>
      </c>
      <c r="E36" s="77">
        <v>29581.8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94" t="s">
        <v>304</v>
      </c>
      <c r="L36" s="87"/>
    </row>
    <row r="37" spans="1:12" s="35" customFormat="1" x14ac:dyDescent="0.25">
      <c r="A37" s="88">
        <v>23</v>
      </c>
      <c r="B37" s="45" t="s">
        <v>323</v>
      </c>
      <c r="C37" s="90" t="s">
        <v>123</v>
      </c>
      <c r="D37" s="91">
        <v>73920</v>
      </c>
      <c r="E37" s="79">
        <v>73920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89" t="s">
        <v>304</v>
      </c>
      <c r="L37" s="87"/>
    </row>
    <row r="38" spans="1:12" s="35" customFormat="1" x14ac:dyDescent="0.25">
      <c r="A38" s="88">
        <v>24</v>
      </c>
      <c r="B38" s="45" t="s">
        <v>324</v>
      </c>
      <c r="C38" s="90" t="s">
        <v>125</v>
      </c>
      <c r="D38" s="91">
        <v>73920</v>
      </c>
      <c r="E38" s="79">
        <v>73920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89" t="s">
        <v>304</v>
      </c>
      <c r="L38" s="87"/>
    </row>
    <row r="39" spans="1:12" s="35" customFormat="1" x14ac:dyDescent="0.25">
      <c r="A39" s="88">
        <v>25</v>
      </c>
      <c r="B39" s="45" t="s">
        <v>325</v>
      </c>
      <c r="C39" s="90" t="s">
        <v>93</v>
      </c>
      <c r="D39" s="91">
        <v>73920</v>
      </c>
      <c r="E39" s="79">
        <v>73920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89" t="s">
        <v>304</v>
      </c>
      <c r="L39" s="87"/>
    </row>
    <row r="40" spans="1:12" s="35" customFormat="1" x14ac:dyDescent="0.25">
      <c r="A40" s="88">
        <v>26</v>
      </c>
      <c r="B40" s="45" t="s">
        <v>326</v>
      </c>
      <c r="C40" s="90" t="s">
        <v>128</v>
      </c>
      <c r="D40" s="91">
        <v>73920</v>
      </c>
      <c r="E40" s="79">
        <v>73920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89" t="s">
        <v>304</v>
      </c>
      <c r="L40" s="87"/>
    </row>
    <row r="41" spans="1:12" s="35" customFormat="1" ht="38.25" x14ac:dyDescent="0.25">
      <c r="A41" s="88">
        <v>27</v>
      </c>
      <c r="B41" s="48" t="s">
        <v>327</v>
      </c>
      <c r="C41" s="92" t="s">
        <v>133</v>
      </c>
      <c r="D41" s="93">
        <v>73920</v>
      </c>
      <c r="E41" s="77">
        <v>73920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94" t="s">
        <v>304</v>
      </c>
      <c r="L41" s="87"/>
    </row>
    <row r="42" spans="1:12" s="35" customFormat="1" x14ac:dyDescent="0.25">
      <c r="A42" s="88">
        <v>28</v>
      </c>
      <c r="B42" s="45" t="s">
        <v>328</v>
      </c>
      <c r="C42" s="90" t="s">
        <v>45</v>
      </c>
      <c r="D42" s="91">
        <v>5853483.5999999996</v>
      </c>
      <c r="E42" s="79">
        <v>492755.4</v>
      </c>
      <c r="F42" s="79">
        <v>5360728.2</v>
      </c>
      <c r="G42" s="79">
        <v>0</v>
      </c>
      <c r="H42" s="79">
        <v>0</v>
      </c>
      <c r="I42" s="79">
        <v>0</v>
      </c>
      <c r="J42" s="79">
        <v>0</v>
      </c>
      <c r="K42" s="89" t="s">
        <v>304</v>
      </c>
      <c r="L42" s="87"/>
    </row>
    <row r="43" spans="1:12" s="35" customFormat="1" x14ac:dyDescent="0.25">
      <c r="A43" s="88">
        <v>29</v>
      </c>
      <c r="B43" s="45" t="s">
        <v>329</v>
      </c>
      <c r="C43" s="90" t="s">
        <v>47</v>
      </c>
      <c r="D43" s="91">
        <v>5853483.5999999996</v>
      </c>
      <c r="E43" s="79">
        <v>492755.4</v>
      </c>
      <c r="F43" s="79">
        <v>5360728.2</v>
      </c>
      <c r="G43" s="79">
        <v>0</v>
      </c>
      <c r="H43" s="79">
        <v>0</v>
      </c>
      <c r="I43" s="79">
        <v>0</v>
      </c>
      <c r="J43" s="79">
        <v>0</v>
      </c>
      <c r="K43" s="89" t="s">
        <v>304</v>
      </c>
      <c r="L43" s="87"/>
    </row>
    <row r="44" spans="1:12" s="35" customFormat="1" x14ac:dyDescent="0.25">
      <c r="A44" s="88">
        <v>30</v>
      </c>
      <c r="B44" s="45" t="s">
        <v>330</v>
      </c>
      <c r="C44" s="90" t="s">
        <v>48</v>
      </c>
      <c r="D44" s="91">
        <v>5853483.5999999996</v>
      </c>
      <c r="E44" s="79">
        <v>492755.4</v>
      </c>
      <c r="F44" s="79">
        <v>5360728.2</v>
      </c>
      <c r="G44" s="79">
        <v>0</v>
      </c>
      <c r="H44" s="79">
        <v>0</v>
      </c>
      <c r="I44" s="79">
        <v>0</v>
      </c>
      <c r="J44" s="79">
        <v>0</v>
      </c>
      <c r="K44" s="89" t="s">
        <v>304</v>
      </c>
      <c r="L44" s="87"/>
    </row>
    <row r="45" spans="1:12" s="35" customFormat="1" x14ac:dyDescent="0.25">
      <c r="A45" s="88">
        <v>31</v>
      </c>
      <c r="B45" s="45" t="s">
        <v>331</v>
      </c>
      <c r="C45" s="90" t="s">
        <v>47</v>
      </c>
      <c r="D45" s="91">
        <v>5853483.5999999996</v>
      </c>
      <c r="E45" s="79">
        <v>492755.4</v>
      </c>
      <c r="F45" s="79">
        <v>5360728.2</v>
      </c>
      <c r="G45" s="79">
        <v>0</v>
      </c>
      <c r="H45" s="79">
        <v>0</v>
      </c>
      <c r="I45" s="79">
        <v>0</v>
      </c>
      <c r="J45" s="79">
        <v>0</v>
      </c>
      <c r="K45" s="89" t="s">
        <v>304</v>
      </c>
      <c r="L45" s="87"/>
    </row>
    <row r="46" spans="1:12" s="35" customFormat="1" ht="25.5" x14ac:dyDescent="0.25">
      <c r="A46" s="88">
        <v>32</v>
      </c>
      <c r="B46" s="48" t="s">
        <v>518</v>
      </c>
      <c r="C46" s="92" t="s">
        <v>51</v>
      </c>
      <c r="D46" s="93">
        <v>3626.4</v>
      </c>
      <c r="E46" s="77">
        <v>3626.4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94" t="s">
        <v>304</v>
      </c>
      <c r="L46" s="87"/>
    </row>
    <row r="47" spans="1:12" s="35" customFormat="1" x14ac:dyDescent="0.25">
      <c r="A47" s="88">
        <v>33</v>
      </c>
      <c r="B47" s="48" t="s">
        <v>332</v>
      </c>
      <c r="C47" s="92" t="s">
        <v>54</v>
      </c>
      <c r="D47" s="93">
        <v>5849857.2000000002</v>
      </c>
      <c r="E47" s="77">
        <v>489129</v>
      </c>
      <c r="F47" s="77">
        <v>5360728.2</v>
      </c>
      <c r="G47" s="77">
        <v>0</v>
      </c>
      <c r="H47" s="77">
        <v>0</v>
      </c>
      <c r="I47" s="77">
        <v>0</v>
      </c>
      <c r="J47" s="77">
        <v>0</v>
      </c>
      <c r="K47" s="94" t="s">
        <v>304</v>
      </c>
      <c r="L47" s="87"/>
    </row>
    <row r="48" spans="1:12" s="35" customFormat="1" x14ac:dyDescent="0.25">
      <c r="A48" s="88">
        <v>34</v>
      </c>
      <c r="B48" s="45" t="s">
        <v>23</v>
      </c>
      <c r="C48" s="90" t="s">
        <v>333</v>
      </c>
      <c r="D48" s="91">
        <v>6083762.7999999998</v>
      </c>
      <c r="E48" s="79">
        <v>723034.6</v>
      </c>
      <c r="F48" s="79">
        <v>5360728.2</v>
      </c>
      <c r="G48" s="79">
        <v>0</v>
      </c>
      <c r="H48" s="79">
        <v>0</v>
      </c>
      <c r="I48" s="79">
        <v>0</v>
      </c>
      <c r="J48" s="79">
        <v>0</v>
      </c>
      <c r="K48" s="89"/>
      <c r="L48" s="87"/>
    </row>
    <row r="49" spans="1:12" s="35" customFormat="1" x14ac:dyDescent="0.25">
      <c r="A49" s="88">
        <v>35</v>
      </c>
      <c r="B49" s="45" t="s">
        <v>23</v>
      </c>
      <c r="C49" s="90" t="s">
        <v>334</v>
      </c>
      <c r="D49" s="91">
        <v>6083762.7999999998</v>
      </c>
      <c r="E49" s="79">
        <v>723034.6</v>
      </c>
      <c r="F49" s="79">
        <v>5360728.2</v>
      </c>
      <c r="G49" s="79">
        <v>0</v>
      </c>
      <c r="H49" s="79">
        <v>0</v>
      </c>
      <c r="I49" s="79">
        <v>0</v>
      </c>
      <c r="J49" s="79">
        <v>0</v>
      </c>
      <c r="K49" s="89"/>
      <c r="L49" s="87"/>
    </row>
    <row r="50" spans="1:12" x14ac:dyDescent="0.25">
      <c r="A50" s="162" t="s">
        <v>335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</row>
    <row r="51" spans="1:12" s="35" customFormat="1" ht="25.5" x14ac:dyDescent="0.25">
      <c r="A51" s="88">
        <v>1</v>
      </c>
      <c r="B51" s="45" t="s">
        <v>23</v>
      </c>
      <c r="C51" s="90" t="s">
        <v>68</v>
      </c>
      <c r="D51" s="95">
        <v>990572.1</v>
      </c>
      <c r="E51" s="79">
        <v>794702.4</v>
      </c>
      <c r="F51" s="79">
        <v>195869.7</v>
      </c>
      <c r="G51" s="79">
        <v>0</v>
      </c>
      <c r="H51" s="79">
        <v>0</v>
      </c>
      <c r="I51" s="79">
        <v>0</v>
      </c>
      <c r="J51" s="79">
        <v>0</v>
      </c>
      <c r="K51" s="89" t="s">
        <v>304</v>
      </c>
      <c r="L51" s="87"/>
    </row>
    <row r="52" spans="1:12" s="35" customFormat="1" x14ac:dyDescent="0.25">
      <c r="A52" s="88">
        <v>2</v>
      </c>
      <c r="B52" s="45" t="s">
        <v>336</v>
      </c>
      <c r="C52" s="90" t="s">
        <v>59</v>
      </c>
      <c r="D52" s="95">
        <v>986770.5</v>
      </c>
      <c r="E52" s="79">
        <v>790900.8</v>
      </c>
      <c r="F52" s="79">
        <v>195869.7</v>
      </c>
      <c r="G52" s="79">
        <v>0</v>
      </c>
      <c r="H52" s="79">
        <v>0</v>
      </c>
      <c r="I52" s="79">
        <v>0</v>
      </c>
      <c r="J52" s="79">
        <v>0</v>
      </c>
      <c r="K52" s="89" t="s">
        <v>304</v>
      </c>
      <c r="L52" s="87"/>
    </row>
    <row r="53" spans="1:12" s="35" customFormat="1" x14ac:dyDescent="0.25">
      <c r="A53" s="88">
        <v>3</v>
      </c>
      <c r="B53" s="45" t="s">
        <v>337</v>
      </c>
      <c r="C53" s="90" t="s">
        <v>60</v>
      </c>
      <c r="D53" s="95">
        <v>986770.5</v>
      </c>
      <c r="E53" s="79">
        <v>790900.8</v>
      </c>
      <c r="F53" s="79">
        <v>195869.7</v>
      </c>
      <c r="G53" s="79">
        <v>0</v>
      </c>
      <c r="H53" s="79">
        <v>0</v>
      </c>
      <c r="I53" s="79">
        <v>0</v>
      </c>
      <c r="J53" s="79">
        <v>0</v>
      </c>
      <c r="K53" s="89" t="s">
        <v>304</v>
      </c>
      <c r="L53" s="87"/>
    </row>
    <row r="54" spans="1:12" s="35" customFormat="1" x14ac:dyDescent="0.25">
      <c r="A54" s="88">
        <v>4</v>
      </c>
      <c r="B54" s="48" t="s">
        <v>338</v>
      </c>
      <c r="C54" s="92" t="s">
        <v>61</v>
      </c>
      <c r="D54" s="96">
        <v>986770.5</v>
      </c>
      <c r="E54" s="77">
        <v>790900.8</v>
      </c>
      <c r="F54" s="77">
        <v>195869.7</v>
      </c>
      <c r="G54" s="77">
        <v>0</v>
      </c>
      <c r="H54" s="77">
        <v>0</v>
      </c>
      <c r="I54" s="77">
        <v>0</v>
      </c>
      <c r="J54" s="77">
        <v>0</v>
      </c>
      <c r="K54" s="94" t="s">
        <v>304</v>
      </c>
      <c r="L54" s="87"/>
    </row>
    <row r="55" spans="1:12" s="35" customFormat="1" x14ac:dyDescent="0.25">
      <c r="A55" s="88">
        <v>5</v>
      </c>
      <c r="B55" s="45" t="s">
        <v>519</v>
      </c>
      <c r="C55" s="90" t="s">
        <v>63</v>
      </c>
      <c r="D55" s="95">
        <v>3801.6</v>
      </c>
      <c r="E55" s="79">
        <v>3801.6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89" t="s">
        <v>304</v>
      </c>
      <c r="L55" s="87"/>
    </row>
    <row r="56" spans="1:12" s="35" customFormat="1" x14ac:dyDescent="0.25">
      <c r="A56" s="88">
        <v>6</v>
      </c>
      <c r="B56" s="48" t="s">
        <v>520</v>
      </c>
      <c r="C56" s="92" t="s">
        <v>65</v>
      </c>
      <c r="D56" s="96">
        <v>3801.6</v>
      </c>
      <c r="E56" s="77">
        <v>3801.6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94" t="s">
        <v>304</v>
      </c>
      <c r="L56" s="87"/>
    </row>
    <row r="57" spans="1:12" s="35" customFormat="1" x14ac:dyDescent="0.25">
      <c r="A57" s="88">
        <v>7</v>
      </c>
      <c r="B57" s="45" t="s">
        <v>23</v>
      </c>
      <c r="C57" s="90" t="s">
        <v>74</v>
      </c>
      <c r="D57" s="95">
        <v>293043</v>
      </c>
      <c r="E57" s="79">
        <v>244075.6</v>
      </c>
      <c r="F57" s="79">
        <v>48967.4</v>
      </c>
      <c r="G57" s="79">
        <v>0</v>
      </c>
      <c r="H57" s="79">
        <v>0</v>
      </c>
      <c r="I57" s="79">
        <v>0</v>
      </c>
      <c r="J57" s="79">
        <v>0</v>
      </c>
      <c r="K57" s="89" t="s">
        <v>304</v>
      </c>
      <c r="L57" s="87"/>
    </row>
    <row r="58" spans="1:12" s="35" customFormat="1" x14ac:dyDescent="0.25">
      <c r="A58" s="88">
        <v>8</v>
      </c>
      <c r="B58" s="45" t="s">
        <v>339</v>
      </c>
      <c r="C58" s="90" t="s">
        <v>69</v>
      </c>
      <c r="D58" s="95">
        <v>293043</v>
      </c>
      <c r="E58" s="79">
        <v>244075.6</v>
      </c>
      <c r="F58" s="79">
        <v>48967.4</v>
      </c>
      <c r="G58" s="79">
        <v>0</v>
      </c>
      <c r="H58" s="79">
        <v>0</v>
      </c>
      <c r="I58" s="79">
        <v>0</v>
      </c>
      <c r="J58" s="79">
        <v>0</v>
      </c>
      <c r="K58" s="89" t="s">
        <v>304</v>
      </c>
      <c r="L58" s="87"/>
    </row>
    <row r="59" spans="1:12" s="35" customFormat="1" ht="25.5" x14ac:dyDescent="0.25">
      <c r="A59" s="88">
        <v>9</v>
      </c>
      <c r="B59" s="45" t="s">
        <v>340</v>
      </c>
      <c r="C59" s="90" t="s">
        <v>70</v>
      </c>
      <c r="D59" s="95">
        <v>293043</v>
      </c>
      <c r="E59" s="79">
        <v>244075.6</v>
      </c>
      <c r="F59" s="79">
        <v>48967.4</v>
      </c>
      <c r="G59" s="79">
        <v>0</v>
      </c>
      <c r="H59" s="79">
        <v>0</v>
      </c>
      <c r="I59" s="79">
        <v>0</v>
      </c>
      <c r="J59" s="79">
        <v>0</v>
      </c>
      <c r="K59" s="89" t="s">
        <v>304</v>
      </c>
      <c r="L59" s="87"/>
    </row>
    <row r="60" spans="1:12" s="35" customFormat="1" x14ac:dyDescent="0.25">
      <c r="A60" s="88">
        <v>10</v>
      </c>
      <c r="B60" s="48" t="s">
        <v>341</v>
      </c>
      <c r="C60" s="92" t="s">
        <v>71</v>
      </c>
      <c r="D60" s="96">
        <v>293043</v>
      </c>
      <c r="E60" s="77">
        <v>244075.6</v>
      </c>
      <c r="F60" s="77">
        <v>48967.4</v>
      </c>
      <c r="G60" s="77">
        <v>0</v>
      </c>
      <c r="H60" s="77">
        <v>0</v>
      </c>
      <c r="I60" s="77">
        <v>0</v>
      </c>
      <c r="J60" s="77">
        <v>0</v>
      </c>
      <c r="K60" s="94" t="s">
        <v>304</v>
      </c>
      <c r="L60" s="87"/>
    </row>
    <row r="61" spans="1:12" s="35" customFormat="1" x14ac:dyDescent="0.25">
      <c r="A61" s="88">
        <v>11</v>
      </c>
      <c r="B61" s="45" t="s">
        <v>23</v>
      </c>
      <c r="C61" s="90" t="s">
        <v>24</v>
      </c>
      <c r="D61" s="95">
        <v>53134.3</v>
      </c>
      <c r="E61" s="79">
        <v>53134.3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89" t="s">
        <v>304</v>
      </c>
      <c r="L61" s="87"/>
    </row>
    <row r="62" spans="1:12" s="35" customFormat="1" x14ac:dyDescent="0.25">
      <c r="A62" s="88">
        <v>12</v>
      </c>
      <c r="B62" s="45" t="s">
        <v>305</v>
      </c>
      <c r="C62" s="90" t="s">
        <v>15</v>
      </c>
      <c r="D62" s="95">
        <v>37408.300000000003</v>
      </c>
      <c r="E62" s="79">
        <v>37408.300000000003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89" t="s">
        <v>304</v>
      </c>
      <c r="L62" s="87"/>
    </row>
    <row r="63" spans="1:12" s="35" customFormat="1" x14ac:dyDescent="0.25">
      <c r="A63" s="88">
        <v>13</v>
      </c>
      <c r="B63" s="45" t="s">
        <v>306</v>
      </c>
      <c r="C63" s="90" t="s">
        <v>18</v>
      </c>
      <c r="D63" s="95">
        <v>5593.3</v>
      </c>
      <c r="E63" s="79">
        <v>5593.3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89" t="s">
        <v>304</v>
      </c>
      <c r="L63" s="87"/>
    </row>
    <row r="64" spans="1:12" s="35" customFormat="1" x14ac:dyDescent="0.25">
      <c r="A64" s="88">
        <v>14</v>
      </c>
      <c r="B64" s="48" t="s">
        <v>307</v>
      </c>
      <c r="C64" s="92" t="s">
        <v>75</v>
      </c>
      <c r="D64" s="96">
        <v>5593.3</v>
      </c>
      <c r="E64" s="77">
        <v>5593.3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94" t="s">
        <v>304</v>
      </c>
      <c r="L64" s="87"/>
    </row>
    <row r="65" spans="1:12" s="35" customFormat="1" x14ac:dyDescent="0.25">
      <c r="A65" s="88">
        <v>15</v>
      </c>
      <c r="B65" s="45" t="s">
        <v>504</v>
      </c>
      <c r="C65" s="90" t="s">
        <v>76</v>
      </c>
      <c r="D65" s="95">
        <v>3187.9</v>
      </c>
      <c r="E65" s="79">
        <v>3187.9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89" t="s">
        <v>304</v>
      </c>
      <c r="L65" s="87"/>
    </row>
    <row r="66" spans="1:12" s="35" customFormat="1" ht="38.25" x14ac:dyDescent="0.25">
      <c r="A66" s="88">
        <v>16</v>
      </c>
      <c r="B66" s="48" t="s">
        <v>507</v>
      </c>
      <c r="C66" s="92" t="s">
        <v>84</v>
      </c>
      <c r="D66" s="96">
        <v>3187.9</v>
      </c>
      <c r="E66" s="77">
        <v>3187.9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94" t="s">
        <v>304</v>
      </c>
      <c r="L66" s="87"/>
    </row>
    <row r="67" spans="1:12" s="35" customFormat="1" x14ac:dyDescent="0.25">
      <c r="A67" s="88">
        <v>17</v>
      </c>
      <c r="B67" s="45" t="s">
        <v>309</v>
      </c>
      <c r="C67" s="90" t="s">
        <v>86</v>
      </c>
      <c r="D67" s="95">
        <v>3666.9</v>
      </c>
      <c r="E67" s="79">
        <v>3666.9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89" t="s">
        <v>304</v>
      </c>
      <c r="L67" s="87"/>
    </row>
    <row r="68" spans="1:12" s="35" customFormat="1" x14ac:dyDescent="0.25">
      <c r="A68" s="88">
        <v>18</v>
      </c>
      <c r="B68" s="45" t="s">
        <v>310</v>
      </c>
      <c r="C68" s="90" t="s">
        <v>93</v>
      </c>
      <c r="D68" s="95">
        <v>3666.9</v>
      </c>
      <c r="E68" s="79">
        <v>3666.9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89" t="s">
        <v>304</v>
      </c>
      <c r="L68" s="87"/>
    </row>
    <row r="69" spans="1:12" s="35" customFormat="1" x14ac:dyDescent="0.25">
      <c r="A69" s="88">
        <v>19</v>
      </c>
      <c r="B69" s="48" t="s">
        <v>311</v>
      </c>
      <c r="C69" s="92" t="s">
        <v>94</v>
      </c>
      <c r="D69" s="96">
        <v>3666.9</v>
      </c>
      <c r="E69" s="77">
        <v>3666.9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94" t="s">
        <v>304</v>
      </c>
      <c r="L69" s="87"/>
    </row>
    <row r="70" spans="1:12" s="35" customFormat="1" ht="25.5" x14ac:dyDescent="0.25">
      <c r="A70" s="88">
        <v>20</v>
      </c>
      <c r="B70" s="45" t="s">
        <v>317</v>
      </c>
      <c r="C70" s="90" t="s">
        <v>106</v>
      </c>
      <c r="D70" s="95">
        <v>24960.2</v>
      </c>
      <c r="E70" s="79">
        <v>24960.2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89" t="s">
        <v>304</v>
      </c>
      <c r="L70" s="87"/>
    </row>
    <row r="71" spans="1:12" s="35" customFormat="1" ht="25.5" x14ac:dyDescent="0.25">
      <c r="A71" s="88">
        <v>21</v>
      </c>
      <c r="B71" s="45" t="s">
        <v>318</v>
      </c>
      <c r="C71" s="90" t="s">
        <v>111</v>
      </c>
      <c r="D71" s="95">
        <v>24776.7</v>
      </c>
      <c r="E71" s="79">
        <v>24776.7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89" t="s">
        <v>304</v>
      </c>
      <c r="L71" s="87"/>
    </row>
    <row r="72" spans="1:12" s="35" customFormat="1" x14ac:dyDescent="0.25">
      <c r="A72" s="88">
        <v>22</v>
      </c>
      <c r="B72" s="48" t="s">
        <v>319</v>
      </c>
      <c r="C72" s="92" t="s">
        <v>113</v>
      </c>
      <c r="D72" s="96">
        <v>21496.7</v>
      </c>
      <c r="E72" s="77">
        <v>21496.7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94" t="s">
        <v>304</v>
      </c>
      <c r="L72" s="87"/>
    </row>
    <row r="73" spans="1:12" s="35" customFormat="1" ht="25.5" x14ac:dyDescent="0.25">
      <c r="A73" s="88">
        <v>23</v>
      </c>
      <c r="B73" s="48" t="s">
        <v>320</v>
      </c>
      <c r="C73" s="92" t="s">
        <v>115</v>
      </c>
      <c r="D73" s="96">
        <v>3280</v>
      </c>
      <c r="E73" s="77">
        <v>3280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94" t="s">
        <v>304</v>
      </c>
      <c r="L73" s="87"/>
    </row>
    <row r="74" spans="1:12" s="35" customFormat="1" ht="25.5" x14ac:dyDescent="0.25">
      <c r="A74" s="88">
        <v>24</v>
      </c>
      <c r="B74" s="45" t="s">
        <v>321</v>
      </c>
      <c r="C74" s="90" t="s">
        <v>118</v>
      </c>
      <c r="D74" s="95">
        <v>183.5</v>
      </c>
      <c r="E74" s="79">
        <v>183.5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89" t="s">
        <v>304</v>
      </c>
      <c r="L74" s="87"/>
    </row>
    <row r="75" spans="1:12" s="35" customFormat="1" ht="25.5" x14ac:dyDescent="0.25">
      <c r="A75" s="88">
        <v>25</v>
      </c>
      <c r="B75" s="48" t="s">
        <v>322</v>
      </c>
      <c r="C75" s="92" t="s">
        <v>118</v>
      </c>
      <c r="D75" s="96">
        <v>183.5</v>
      </c>
      <c r="E75" s="77">
        <v>183.5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94" t="s">
        <v>304</v>
      </c>
      <c r="L75" s="87"/>
    </row>
    <row r="76" spans="1:12" s="35" customFormat="1" x14ac:dyDescent="0.25">
      <c r="A76" s="88">
        <v>26</v>
      </c>
      <c r="B76" s="45" t="s">
        <v>328</v>
      </c>
      <c r="C76" s="90" t="s">
        <v>45</v>
      </c>
      <c r="D76" s="95">
        <v>15726</v>
      </c>
      <c r="E76" s="79">
        <v>15726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89" t="s">
        <v>304</v>
      </c>
      <c r="L76" s="87"/>
    </row>
    <row r="77" spans="1:12" s="35" customFormat="1" x14ac:dyDescent="0.25">
      <c r="A77" s="88">
        <v>27</v>
      </c>
      <c r="B77" s="45" t="s">
        <v>329</v>
      </c>
      <c r="C77" s="90" t="s">
        <v>47</v>
      </c>
      <c r="D77" s="95">
        <v>15726</v>
      </c>
      <c r="E77" s="79">
        <v>15726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89" t="s">
        <v>304</v>
      </c>
      <c r="L77" s="87"/>
    </row>
    <row r="78" spans="1:12" s="35" customFormat="1" x14ac:dyDescent="0.25">
      <c r="A78" s="88">
        <v>28</v>
      </c>
      <c r="B78" s="45" t="s">
        <v>330</v>
      </c>
      <c r="C78" s="90" t="s">
        <v>48</v>
      </c>
      <c r="D78" s="95">
        <v>15726</v>
      </c>
      <c r="E78" s="79">
        <v>15726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89" t="s">
        <v>304</v>
      </c>
      <c r="L78" s="87"/>
    </row>
    <row r="79" spans="1:12" s="35" customFormat="1" x14ac:dyDescent="0.25">
      <c r="A79" s="88">
        <v>29</v>
      </c>
      <c r="B79" s="45" t="s">
        <v>331</v>
      </c>
      <c r="C79" s="90" t="s">
        <v>47</v>
      </c>
      <c r="D79" s="95">
        <v>15726</v>
      </c>
      <c r="E79" s="79">
        <v>15726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89" t="s">
        <v>304</v>
      </c>
      <c r="L79" s="87"/>
    </row>
    <row r="80" spans="1:12" s="35" customFormat="1" x14ac:dyDescent="0.25">
      <c r="A80" s="88">
        <v>30</v>
      </c>
      <c r="B80" s="48" t="s">
        <v>332</v>
      </c>
      <c r="C80" s="92" t="s">
        <v>54</v>
      </c>
      <c r="D80" s="96">
        <v>15726</v>
      </c>
      <c r="E80" s="77">
        <v>15726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94" t="s">
        <v>304</v>
      </c>
      <c r="L80" s="87"/>
    </row>
    <row r="81" spans="1:12" s="35" customFormat="1" x14ac:dyDescent="0.25">
      <c r="A81" s="88">
        <v>31</v>
      </c>
      <c r="B81" s="45" t="s">
        <v>23</v>
      </c>
      <c r="C81" s="90" t="s">
        <v>333</v>
      </c>
      <c r="D81" s="95">
        <v>1336749.3999999999</v>
      </c>
      <c r="E81" s="79">
        <v>1091912.3</v>
      </c>
      <c r="F81" s="79">
        <v>244837.1</v>
      </c>
      <c r="G81" s="79">
        <v>0</v>
      </c>
      <c r="H81" s="79">
        <v>0</v>
      </c>
      <c r="I81" s="79">
        <v>0</v>
      </c>
      <c r="J81" s="79">
        <v>0</v>
      </c>
      <c r="K81" s="89"/>
      <c r="L81" s="87"/>
    </row>
    <row r="82" spans="1:12" s="35" customFormat="1" x14ac:dyDescent="0.25">
      <c r="A82" s="88">
        <v>32</v>
      </c>
      <c r="B82" s="45" t="s">
        <v>23</v>
      </c>
      <c r="C82" s="90" t="s">
        <v>334</v>
      </c>
      <c r="D82" s="95">
        <v>1336749.3999999999</v>
      </c>
      <c r="E82" s="79">
        <v>1091912.3</v>
      </c>
      <c r="F82" s="79">
        <v>244837.1</v>
      </c>
      <c r="G82" s="79">
        <v>0</v>
      </c>
      <c r="H82" s="79">
        <v>0</v>
      </c>
      <c r="I82" s="79">
        <v>0</v>
      </c>
      <c r="J82" s="79">
        <v>0</v>
      </c>
      <c r="K82" s="89"/>
      <c r="L82" s="87"/>
    </row>
  </sheetData>
  <mergeCells count="20">
    <mergeCell ref="E1:K1"/>
    <mergeCell ref="C2:J2"/>
    <mergeCell ref="C3:J3"/>
    <mergeCell ref="C5:J5"/>
    <mergeCell ref="A6:B6"/>
    <mergeCell ref="C6:J6"/>
    <mergeCell ref="K11:K12"/>
    <mergeCell ref="A14:K14"/>
    <mergeCell ref="A50:K50"/>
    <mergeCell ref="C7:J7"/>
    <mergeCell ref="C8:J8"/>
    <mergeCell ref="C9:J9"/>
    <mergeCell ref="A11:A12"/>
    <mergeCell ref="B11:B12"/>
    <mergeCell ref="C11:C12"/>
    <mergeCell ref="D11:D12"/>
    <mergeCell ref="E11:F11"/>
    <mergeCell ref="G11:G12"/>
    <mergeCell ref="H11:I11"/>
    <mergeCell ref="J11:J12"/>
  </mergeCells>
  <pageMargins left="0.31496062992125984" right="0.31496062992125984" top="0.35433070866141736" bottom="0.35433070866141736" header="0.31496062992125984" footer="0.31496062992125984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topLeftCell="A19" zoomScale="115" zoomScaleNormal="115" zoomScaleSheetLayoutView="115" workbookViewId="0">
      <selection activeCell="G30" sqref="G30"/>
    </sheetView>
  </sheetViews>
  <sheetFormatPr defaultColWidth="9.140625" defaultRowHeight="15" x14ac:dyDescent="0.25"/>
  <cols>
    <col min="1" max="1" width="5.7109375" style="1" customWidth="1"/>
    <col min="2" max="2" width="12.85546875" style="1" customWidth="1"/>
    <col min="3" max="3" width="18.28515625" style="1" customWidth="1"/>
    <col min="4" max="4" width="22.7109375" style="1" customWidth="1"/>
    <col min="5" max="5" width="11.7109375" style="1" customWidth="1"/>
    <col min="6" max="6" width="12.140625" style="1" customWidth="1"/>
    <col min="7" max="7" width="14.42578125" style="1" customWidth="1"/>
    <col min="8" max="8" width="12.140625" style="1" customWidth="1"/>
    <col min="9" max="9" width="13.42578125" style="1" customWidth="1"/>
    <col min="10" max="16384" width="9.140625" style="1"/>
  </cols>
  <sheetData>
    <row r="1" spans="1:9" ht="48" customHeight="1" x14ac:dyDescent="0.25">
      <c r="A1" s="179" t="s">
        <v>367</v>
      </c>
      <c r="B1" s="179"/>
      <c r="C1" s="179"/>
      <c r="D1" s="179"/>
      <c r="E1" s="179"/>
      <c r="F1" s="179"/>
      <c r="G1" s="179"/>
      <c r="H1" s="179"/>
      <c r="I1" s="179"/>
    </row>
    <row r="2" spans="1:9" ht="15.75" x14ac:dyDescent="0.25">
      <c r="A2" s="180" t="s">
        <v>368</v>
      </c>
      <c r="B2" s="180"/>
      <c r="C2" s="180"/>
      <c r="D2" s="180"/>
      <c r="E2" s="180"/>
      <c r="F2" s="180"/>
      <c r="G2" s="180"/>
      <c r="H2" s="180"/>
      <c r="I2" s="180"/>
    </row>
    <row r="4" spans="1:9" ht="15.75" customHeight="1" x14ac:dyDescent="0.25">
      <c r="H4" s="15">
        <v>44562</v>
      </c>
      <c r="I4" s="2" t="s">
        <v>369</v>
      </c>
    </row>
    <row r="5" spans="1:9" ht="29.25" customHeight="1" x14ac:dyDescent="0.25">
      <c r="A5" s="173" t="s">
        <v>370</v>
      </c>
      <c r="B5" s="173"/>
      <c r="C5" s="173"/>
      <c r="D5" s="173"/>
      <c r="E5" s="171" t="s">
        <v>284</v>
      </c>
      <c r="F5" s="171"/>
      <c r="G5" s="171"/>
      <c r="H5" s="171"/>
      <c r="I5" s="172"/>
    </row>
    <row r="6" spans="1:9" ht="29.25" customHeight="1" x14ac:dyDescent="0.25">
      <c r="A6" s="170" t="s">
        <v>371</v>
      </c>
      <c r="B6" s="171"/>
      <c r="C6" s="171"/>
      <c r="D6" s="172"/>
      <c r="E6" s="170" t="s">
        <v>372</v>
      </c>
      <c r="F6" s="171"/>
      <c r="G6" s="171"/>
      <c r="H6" s="171"/>
      <c r="I6" s="172"/>
    </row>
    <row r="7" spans="1:9" ht="29.25" customHeight="1" x14ac:dyDescent="0.25">
      <c r="A7" s="170" t="s">
        <v>373</v>
      </c>
      <c r="B7" s="171"/>
      <c r="C7" s="171"/>
      <c r="D7" s="172"/>
      <c r="E7" s="170"/>
      <c r="F7" s="171"/>
      <c r="G7" s="171"/>
      <c r="H7" s="171"/>
      <c r="I7" s="172"/>
    </row>
    <row r="8" spans="1:9" ht="29.25" customHeight="1" x14ac:dyDescent="0.25">
      <c r="A8" s="170" t="s">
        <v>374</v>
      </c>
      <c r="B8" s="171"/>
      <c r="C8" s="171"/>
      <c r="D8" s="172"/>
      <c r="E8" s="3" t="s">
        <v>375</v>
      </c>
      <c r="F8" s="4" t="s">
        <v>376</v>
      </c>
      <c r="G8" s="5" t="s">
        <v>377</v>
      </c>
      <c r="H8" s="4" t="s">
        <v>378</v>
      </c>
      <c r="I8" s="6" t="s">
        <v>286</v>
      </c>
    </row>
    <row r="9" spans="1:9" ht="29.25" customHeight="1" x14ac:dyDescent="0.25">
      <c r="A9" s="173" t="s">
        <v>379</v>
      </c>
      <c r="B9" s="173"/>
      <c r="C9" s="173"/>
      <c r="D9" s="173"/>
      <c r="E9" s="174" t="s">
        <v>380</v>
      </c>
      <c r="F9" s="175"/>
      <c r="G9" s="175"/>
      <c r="H9" s="175"/>
      <c r="I9" s="176"/>
    </row>
    <row r="10" spans="1:9" ht="29.25" customHeight="1" x14ac:dyDescent="0.25">
      <c r="A10" s="170" t="s">
        <v>381</v>
      </c>
      <c r="B10" s="171"/>
      <c r="C10" s="171"/>
      <c r="D10" s="172"/>
      <c r="E10" s="170" t="s">
        <v>382</v>
      </c>
      <c r="F10" s="171"/>
      <c r="G10" s="171"/>
      <c r="H10" s="171"/>
      <c r="I10" s="17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7" t="s">
        <v>383</v>
      </c>
    </row>
    <row r="12" spans="1:9" ht="31.5" customHeight="1" x14ac:dyDescent="0.25">
      <c r="A12" s="177" t="s">
        <v>384</v>
      </c>
      <c r="B12" s="177"/>
      <c r="C12" s="177"/>
      <c r="D12" s="177"/>
      <c r="E12" s="177" t="s">
        <v>385</v>
      </c>
      <c r="F12" s="178" t="s">
        <v>386</v>
      </c>
      <c r="G12" s="178"/>
      <c r="H12" s="178" t="s">
        <v>387</v>
      </c>
      <c r="I12" s="178"/>
    </row>
    <row r="13" spans="1:9" ht="28.5" x14ac:dyDescent="0.25">
      <c r="A13" s="177"/>
      <c r="B13" s="177"/>
      <c r="C13" s="177"/>
      <c r="D13" s="177"/>
      <c r="E13" s="177"/>
      <c r="F13" s="8" t="s">
        <v>388</v>
      </c>
      <c r="G13" s="8" t="s">
        <v>389</v>
      </c>
      <c r="H13" s="8" t="s">
        <v>390</v>
      </c>
      <c r="I13" s="8" t="s">
        <v>391</v>
      </c>
    </row>
    <row r="14" spans="1:9" x14ac:dyDescent="0.25">
      <c r="A14" s="178">
        <v>1</v>
      </c>
      <c r="B14" s="178"/>
      <c r="C14" s="178"/>
      <c r="D14" s="178"/>
      <c r="E14" s="8">
        <v>2</v>
      </c>
      <c r="F14" s="8">
        <v>3</v>
      </c>
      <c r="G14" s="8">
        <v>4</v>
      </c>
      <c r="H14" s="8">
        <v>5</v>
      </c>
      <c r="I14" s="8">
        <v>6</v>
      </c>
    </row>
    <row r="15" spans="1:9" x14ac:dyDescent="0.25">
      <c r="A15" s="16">
        <v>1</v>
      </c>
      <c r="B15" s="168" t="s">
        <v>392</v>
      </c>
      <c r="C15" s="169"/>
      <c r="D15" s="169"/>
      <c r="E15" s="9" t="s">
        <v>393</v>
      </c>
      <c r="F15" s="10">
        <v>0</v>
      </c>
      <c r="G15" s="11">
        <v>1</v>
      </c>
      <c r="H15" s="10">
        <v>0</v>
      </c>
      <c r="I15" s="10">
        <v>0</v>
      </c>
    </row>
    <row r="16" spans="1:9" x14ac:dyDescent="0.25">
      <c r="A16" s="16">
        <v>2</v>
      </c>
      <c r="B16" s="168" t="s">
        <v>394</v>
      </c>
      <c r="C16" s="169"/>
      <c r="D16" s="169"/>
      <c r="E16" s="9" t="s">
        <v>395</v>
      </c>
      <c r="F16" s="10">
        <v>0</v>
      </c>
      <c r="G16" s="11">
        <v>1</v>
      </c>
      <c r="H16" s="10">
        <v>0</v>
      </c>
      <c r="I16" s="10">
        <v>0</v>
      </c>
    </row>
    <row r="17" spans="1:9" x14ac:dyDescent="0.25">
      <c r="A17" s="16">
        <v>3</v>
      </c>
      <c r="B17" s="168" t="s">
        <v>396</v>
      </c>
      <c r="C17" s="169"/>
      <c r="D17" s="169"/>
      <c r="E17" s="9" t="s">
        <v>397</v>
      </c>
      <c r="F17" s="10">
        <v>0</v>
      </c>
      <c r="G17" s="11">
        <v>0</v>
      </c>
      <c r="H17" s="10">
        <v>0</v>
      </c>
      <c r="I17" s="10">
        <v>0</v>
      </c>
    </row>
    <row r="18" spans="1:9" x14ac:dyDescent="0.25">
      <c r="A18" s="16">
        <v>4</v>
      </c>
      <c r="B18" s="168" t="s">
        <v>398</v>
      </c>
      <c r="C18" s="169"/>
      <c r="D18" s="169"/>
      <c r="E18" s="9" t="s">
        <v>399</v>
      </c>
      <c r="F18" s="10">
        <v>0</v>
      </c>
      <c r="G18" s="10">
        <f>+G19+G20+G21+G22</f>
        <v>91.5</v>
      </c>
      <c r="H18" s="10">
        <v>0</v>
      </c>
      <c r="I18" s="10">
        <v>0</v>
      </c>
    </row>
    <row r="19" spans="1:9" x14ac:dyDescent="0.25">
      <c r="A19" s="16">
        <v>5</v>
      </c>
      <c r="B19" s="168" t="s">
        <v>400</v>
      </c>
      <c r="C19" s="169"/>
      <c r="D19" s="169"/>
      <c r="E19" s="9" t="s">
        <v>401</v>
      </c>
      <c r="F19" s="10">
        <v>0</v>
      </c>
      <c r="G19" s="11">
        <v>35</v>
      </c>
      <c r="H19" s="10">
        <v>0</v>
      </c>
      <c r="I19" s="10">
        <v>0</v>
      </c>
    </row>
    <row r="20" spans="1:9" x14ac:dyDescent="0.25">
      <c r="A20" s="16">
        <v>6</v>
      </c>
      <c r="B20" s="168" t="s">
        <v>402</v>
      </c>
      <c r="C20" s="169"/>
      <c r="D20" s="169"/>
      <c r="E20" s="9" t="s">
        <v>403</v>
      </c>
      <c r="F20" s="10">
        <v>0</v>
      </c>
      <c r="G20" s="11">
        <v>29</v>
      </c>
      <c r="H20" s="10">
        <v>0</v>
      </c>
      <c r="I20" s="10">
        <v>0</v>
      </c>
    </row>
    <row r="21" spans="1:9" x14ac:dyDescent="0.25">
      <c r="A21" s="16">
        <v>7</v>
      </c>
      <c r="B21" s="168" t="s">
        <v>404</v>
      </c>
      <c r="C21" s="169"/>
      <c r="D21" s="169"/>
      <c r="E21" s="9" t="s">
        <v>405</v>
      </c>
      <c r="F21" s="10">
        <v>0</v>
      </c>
      <c r="G21" s="10">
        <v>0</v>
      </c>
      <c r="H21" s="10">
        <v>0</v>
      </c>
      <c r="I21" s="10">
        <v>0</v>
      </c>
    </row>
    <row r="22" spans="1:9" ht="30" customHeight="1" x14ac:dyDescent="0.25">
      <c r="A22" s="16">
        <v>8</v>
      </c>
      <c r="B22" s="168" t="s">
        <v>406</v>
      </c>
      <c r="C22" s="169"/>
      <c r="D22" s="169"/>
      <c r="E22" s="9" t="s">
        <v>407</v>
      </c>
      <c r="F22" s="10">
        <v>0</v>
      </c>
      <c r="G22" s="10">
        <v>27.5</v>
      </c>
      <c r="H22" s="10">
        <v>0</v>
      </c>
      <c r="I22" s="10">
        <v>0</v>
      </c>
    </row>
    <row r="23" spans="1:9" ht="27" customHeight="1" x14ac:dyDescent="0.25">
      <c r="A23" s="16">
        <v>9</v>
      </c>
      <c r="B23" s="168" t="s">
        <v>408</v>
      </c>
      <c r="C23" s="169"/>
      <c r="D23" s="169"/>
      <c r="E23" s="9" t="s">
        <v>409</v>
      </c>
      <c r="F23" s="10">
        <v>0</v>
      </c>
      <c r="G23" s="11">
        <f>+G24+G25+G26+G27</f>
        <v>77</v>
      </c>
      <c r="H23" s="10">
        <v>0</v>
      </c>
      <c r="I23" s="10">
        <v>0</v>
      </c>
    </row>
    <row r="24" spans="1:9" x14ac:dyDescent="0.25">
      <c r="A24" s="16">
        <v>10</v>
      </c>
      <c r="B24" s="168" t="s">
        <v>410</v>
      </c>
      <c r="C24" s="169"/>
      <c r="D24" s="169"/>
      <c r="E24" s="9" t="s">
        <v>411</v>
      </c>
      <c r="F24" s="10">
        <v>0</v>
      </c>
      <c r="G24" s="11">
        <v>30</v>
      </c>
      <c r="H24" s="10">
        <v>0</v>
      </c>
      <c r="I24" s="10">
        <v>0</v>
      </c>
    </row>
    <row r="25" spans="1:9" x14ac:dyDescent="0.25">
      <c r="A25" s="16">
        <v>11</v>
      </c>
      <c r="B25" s="168" t="s">
        <v>412</v>
      </c>
      <c r="C25" s="169"/>
      <c r="D25" s="169"/>
      <c r="E25" s="9" t="s">
        <v>413</v>
      </c>
      <c r="F25" s="10">
        <v>0</v>
      </c>
      <c r="G25" s="11">
        <v>25</v>
      </c>
      <c r="H25" s="10">
        <v>0</v>
      </c>
      <c r="I25" s="10">
        <v>0</v>
      </c>
    </row>
    <row r="26" spans="1:9" x14ac:dyDescent="0.25">
      <c r="A26" s="16">
        <v>12</v>
      </c>
      <c r="B26" s="168" t="s">
        <v>414</v>
      </c>
      <c r="C26" s="169"/>
      <c r="D26" s="169"/>
      <c r="E26" s="9" t="s">
        <v>415</v>
      </c>
      <c r="F26" s="10">
        <v>0</v>
      </c>
      <c r="G26" s="10">
        <v>0</v>
      </c>
      <c r="H26" s="10">
        <v>0</v>
      </c>
      <c r="I26" s="10">
        <v>0</v>
      </c>
    </row>
    <row r="27" spans="1:9" x14ac:dyDescent="0.25">
      <c r="A27" s="16">
        <v>13</v>
      </c>
      <c r="B27" s="168" t="s">
        <v>416</v>
      </c>
      <c r="C27" s="169"/>
      <c r="D27" s="169"/>
      <c r="E27" s="9" t="s">
        <v>417</v>
      </c>
      <c r="F27" s="10">
        <v>0</v>
      </c>
      <c r="G27" s="11">
        <v>22</v>
      </c>
      <c r="H27" s="10">
        <v>0</v>
      </c>
      <c r="I27" s="10">
        <v>0</v>
      </c>
    </row>
    <row r="28" spans="1:9" x14ac:dyDescent="0.25">
      <c r="A28" s="16">
        <v>14</v>
      </c>
      <c r="B28" s="168" t="s">
        <v>418</v>
      </c>
      <c r="C28" s="169"/>
      <c r="D28" s="169"/>
      <c r="E28" s="9" t="s">
        <v>419</v>
      </c>
      <c r="F28" s="10">
        <v>0</v>
      </c>
      <c r="G28" s="10">
        <v>0</v>
      </c>
      <c r="H28" s="10">
        <v>0</v>
      </c>
      <c r="I28" s="10">
        <v>0</v>
      </c>
    </row>
    <row r="29" spans="1:9" x14ac:dyDescent="0.25">
      <c r="A29" s="16">
        <v>15</v>
      </c>
      <c r="B29" s="168" t="s">
        <v>420</v>
      </c>
      <c r="C29" s="169"/>
      <c r="D29" s="169"/>
      <c r="E29" s="9" t="s">
        <v>421</v>
      </c>
      <c r="F29" s="10">
        <v>0</v>
      </c>
      <c r="G29" s="181">
        <f>+'2-Форма 7049 995 225 001'!I69</f>
        <v>14682478.6</v>
      </c>
      <c r="H29" s="10">
        <v>0</v>
      </c>
      <c r="I29" s="10">
        <v>0</v>
      </c>
    </row>
    <row r="30" spans="1:9" x14ac:dyDescent="0.25">
      <c r="A30" s="16">
        <v>16</v>
      </c>
      <c r="B30" s="168" t="s">
        <v>422</v>
      </c>
      <c r="C30" s="169"/>
      <c r="D30" s="169"/>
      <c r="E30" s="9" t="s">
        <v>423</v>
      </c>
      <c r="F30" s="10">
        <v>0</v>
      </c>
      <c r="G30" s="181">
        <f>+'2-Форма 7049 995 225 001'!I17</f>
        <v>10523868</v>
      </c>
      <c r="H30" s="10">
        <v>0</v>
      </c>
      <c r="I30" s="10">
        <v>0</v>
      </c>
    </row>
    <row r="31" spans="1:9" x14ac:dyDescent="0.25">
      <c r="A31" s="16">
        <v>17</v>
      </c>
      <c r="B31" s="168" t="s">
        <v>424</v>
      </c>
      <c r="C31" s="169"/>
      <c r="D31" s="169"/>
      <c r="E31" s="9" t="s">
        <v>425</v>
      </c>
      <c r="F31" s="10">
        <v>0</v>
      </c>
      <c r="G31" s="181">
        <f>+'2-Форма 7049 995 225 001'!I20</f>
        <v>11716.9</v>
      </c>
      <c r="H31" s="10">
        <v>0</v>
      </c>
      <c r="I31" s="10">
        <v>0</v>
      </c>
    </row>
    <row r="32" spans="1:9" x14ac:dyDescent="0.25">
      <c r="A32" s="16">
        <v>18</v>
      </c>
      <c r="B32" s="168" t="s">
        <v>426</v>
      </c>
      <c r="C32" s="169"/>
      <c r="D32" s="169"/>
      <c r="E32" s="9" t="s">
        <v>427</v>
      </c>
      <c r="F32" s="10">
        <v>0</v>
      </c>
      <c r="G32" s="181">
        <v>822824.27800000005</v>
      </c>
      <c r="H32" s="10">
        <v>0</v>
      </c>
      <c r="I32" s="10">
        <v>0</v>
      </c>
    </row>
    <row r="33" spans="1:9" x14ac:dyDescent="0.25">
      <c r="A33" s="16">
        <v>19</v>
      </c>
      <c r="B33" s="168" t="s">
        <v>428</v>
      </c>
      <c r="C33" s="169"/>
      <c r="D33" s="169"/>
      <c r="E33" s="9" t="s">
        <v>429</v>
      </c>
      <c r="F33" s="10">
        <v>0</v>
      </c>
      <c r="G33" s="10">
        <v>0</v>
      </c>
      <c r="H33" s="10">
        <v>0</v>
      </c>
      <c r="I33" s="10">
        <v>0</v>
      </c>
    </row>
    <row r="34" spans="1:9" x14ac:dyDescent="0.25">
      <c r="A34" s="16">
        <v>20</v>
      </c>
      <c r="B34" s="168" t="s">
        <v>430</v>
      </c>
      <c r="C34" s="169"/>
      <c r="D34" s="169"/>
      <c r="E34" s="9" t="s">
        <v>431</v>
      </c>
      <c r="F34" s="10">
        <v>0</v>
      </c>
      <c r="G34" s="10">
        <v>0.54</v>
      </c>
      <c r="H34" s="10">
        <v>0</v>
      </c>
      <c r="I34" s="10">
        <v>0</v>
      </c>
    </row>
    <row r="35" spans="1:9" x14ac:dyDescent="0.25">
      <c r="A35" s="16">
        <v>21</v>
      </c>
      <c r="B35" s="168" t="s">
        <v>432</v>
      </c>
      <c r="C35" s="169"/>
      <c r="D35" s="169"/>
      <c r="E35" s="9" t="s">
        <v>433</v>
      </c>
      <c r="F35" s="10">
        <v>0</v>
      </c>
      <c r="G35" s="10">
        <v>2829</v>
      </c>
      <c r="H35" s="10">
        <v>0</v>
      </c>
      <c r="I35" s="10">
        <v>0</v>
      </c>
    </row>
    <row r="36" spans="1:9" x14ac:dyDescent="0.25">
      <c r="A36" s="16">
        <v>22</v>
      </c>
      <c r="B36" s="168" t="s">
        <v>434</v>
      </c>
      <c r="C36" s="169"/>
      <c r="D36" s="169"/>
      <c r="E36" s="9" t="s">
        <v>435</v>
      </c>
      <c r="F36" s="10">
        <v>0</v>
      </c>
      <c r="G36" s="10">
        <v>0</v>
      </c>
      <c r="H36" s="10">
        <v>0</v>
      </c>
      <c r="I36" s="10">
        <v>0</v>
      </c>
    </row>
    <row r="37" spans="1:9" ht="30" customHeight="1" x14ac:dyDescent="0.25">
      <c r="A37" s="16">
        <v>23</v>
      </c>
      <c r="B37" s="168" t="s">
        <v>436</v>
      </c>
      <c r="C37" s="169"/>
      <c r="D37" s="169"/>
      <c r="E37" s="9" t="s">
        <v>437</v>
      </c>
      <c r="F37" s="10">
        <v>0</v>
      </c>
      <c r="G37" s="11">
        <v>1</v>
      </c>
      <c r="H37" s="10">
        <v>0</v>
      </c>
      <c r="I37" s="10">
        <v>0</v>
      </c>
    </row>
    <row r="38" spans="1:9" ht="32.25" customHeight="1" x14ac:dyDescent="0.25">
      <c r="A38" s="16">
        <v>24</v>
      </c>
      <c r="B38" s="168" t="s">
        <v>438</v>
      </c>
      <c r="C38" s="169"/>
      <c r="D38" s="169"/>
      <c r="E38" s="9" t="s">
        <v>439</v>
      </c>
      <c r="F38" s="10">
        <v>0</v>
      </c>
      <c r="G38" s="10">
        <v>0</v>
      </c>
      <c r="H38" s="10">
        <v>0</v>
      </c>
      <c r="I38" s="10">
        <v>0</v>
      </c>
    </row>
    <row r="39" spans="1:9" x14ac:dyDescent="0.25">
      <c r="A39" s="16">
        <v>25</v>
      </c>
      <c r="B39" s="168" t="s">
        <v>440</v>
      </c>
      <c r="C39" s="169"/>
      <c r="D39" s="169"/>
      <c r="E39" s="9" t="s">
        <v>441</v>
      </c>
      <c r="F39" s="10">
        <v>0</v>
      </c>
      <c r="G39" s="11">
        <v>8</v>
      </c>
      <c r="H39" s="10">
        <v>0</v>
      </c>
      <c r="I39" s="10">
        <v>0</v>
      </c>
    </row>
    <row r="40" spans="1:9" x14ac:dyDescent="0.25">
      <c r="A40" s="16">
        <v>26</v>
      </c>
      <c r="B40" s="168" t="s">
        <v>442</v>
      </c>
      <c r="C40" s="169"/>
      <c r="D40" s="169"/>
      <c r="E40" s="9" t="s">
        <v>443</v>
      </c>
      <c r="F40" s="10">
        <v>0</v>
      </c>
      <c r="G40" s="11">
        <v>8</v>
      </c>
      <c r="H40" s="10">
        <v>0</v>
      </c>
      <c r="I40" s="10">
        <v>0</v>
      </c>
    </row>
    <row r="41" spans="1:9" ht="30.75" customHeight="1" x14ac:dyDescent="0.25">
      <c r="A41" s="16">
        <v>27</v>
      </c>
      <c r="B41" s="168" t="s">
        <v>444</v>
      </c>
      <c r="C41" s="169"/>
      <c r="D41" s="169"/>
      <c r="E41" s="9" t="s">
        <v>445</v>
      </c>
      <c r="F41" s="10">
        <v>0</v>
      </c>
      <c r="G41" s="11">
        <v>6</v>
      </c>
      <c r="H41" s="10">
        <v>0</v>
      </c>
      <c r="I41" s="10">
        <v>0</v>
      </c>
    </row>
    <row r="42" spans="1:9" ht="31.5" customHeight="1" x14ac:dyDescent="0.25">
      <c r="A42" s="16">
        <v>28</v>
      </c>
      <c r="B42" s="168" t="s">
        <v>446</v>
      </c>
      <c r="C42" s="169"/>
      <c r="D42" s="169"/>
      <c r="E42" s="9" t="s">
        <v>447</v>
      </c>
      <c r="F42" s="10">
        <v>0</v>
      </c>
      <c r="G42" s="11">
        <v>2</v>
      </c>
      <c r="H42" s="10">
        <v>0</v>
      </c>
      <c r="I42" s="10">
        <v>0</v>
      </c>
    </row>
    <row r="43" spans="1:9" ht="32.25" customHeight="1" x14ac:dyDescent="0.25">
      <c r="A43" s="16">
        <v>29</v>
      </c>
      <c r="B43" s="168" t="s">
        <v>448</v>
      </c>
      <c r="C43" s="169"/>
      <c r="D43" s="169"/>
      <c r="E43" s="9" t="s">
        <v>449</v>
      </c>
      <c r="F43" s="10">
        <v>0</v>
      </c>
      <c r="G43" s="10">
        <v>0</v>
      </c>
      <c r="H43" s="10">
        <v>0</v>
      </c>
      <c r="I43" s="10">
        <v>0</v>
      </c>
    </row>
    <row r="44" spans="1:9" x14ac:dyDescent="0.25">
      <c r="A44" s="16">
        <v>30</v>
      </c>
      <c r="B44" s="168" t="s">
        <v>450</v>
      </c>
      <c r="C44" s="169"/>
      <c r="D44" s="169"/>
      <c r="E44" s="9" t="s">
        <v>451</v>
      </c>
      <c r="F44" s="10">
        <v>0</v>
      </c>
      <c r="G44" s="10">
        <v>0</v>
      </c>
      <c r="H44" s="10">
        <v>0</v>
      </c>
      <c r="I44" s="10">
        <v>0</v>
      </c>
    </row>
  </sheetData>
  <mergeCells count="48">
    <mergeCell ref="A1:I1"/>
    <mergeCell ref="A2:I2"/>
    <mergeCell ref="A5:D5"/>
    <mergeCell ref="E5:I5"/>
    <mergeCell ref="A6:D6"/>
    <mergeCell ref="E6:I6"/>
    <mergeCell ref="B15:D15"/>
    <mergeCell ref="A7:D7"/>
    <mergeCell ref="E7:I7"/>
    <mergeCell ref="A8:D8"/>
    <mergeCell ref="A9:D9"/>
    <mergeCell ref="E9:I9"/>
    <mergeCell ref="A10:D10"/>
    <mergeCell ref="E10:I10"/>
    <mergeCell ref="A12:D13"/>
    <mergeCell ref="E12:E13"/>
    <mergeCell ref="F12:G12"/>
    <mergeCell ref="H12:I12"/>
    <mergeCell ref="A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41:D41"/>
    <mergeCell ref="B42:D42"/>
    <mergeCell ref="B43:D43"/>
    <mergeCell ref="B44:D44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32</vt:i4>
      </vt:variant>
    </vt:vector>
  </HeadingPairs>
  <TitlesOfParts>
    <vt:vector size="41" baseType="lpstr">
      <vt:lpstr>Баланс</vt:lpstr>
      <vt:lpstr>2-Форма 7011 501 225</vt:lpstr>
      <vt:lpstr>2-Форма 7049 995 225 001</vt:lpstr>
      <vt:lpstr>2-Форма 7049-995-225 003</vt:lpstr>
      <vt:lpstr>рж 7049 995 225</vt:lpstr>
      <vt:lpstr>рж 7950 100 225</vt:lpstr>
      <vt:lpstr>БММ 4010</vt:lpstr>
      <vt:lpstr>Дебитор-Кредитор</vt:lpstr>
      <vt:lpstr>FormaSet</vt:lpstr>
      <vt:lpstr>BudgetType</vt:lpstr>
      <vt:lpstr>Chapter</vt:lpstr>
      <vt:lpstr>ChapterCode</vt:lpstr>
      <vt:lpstr>ChapterName</vt:lpstr>
      <vt:lpstr>CommonOrgType</vt:lpstr>
      <vt:lpstr>Date</vt:lpstr>
      <vt:lpstr>'БММ 4010'!FinancingLevel</vt:lpstr>
      <vt:lpstr>FinancingLevel</vt:lpstr>
      <vt:lpstr>Header</vt:lpstr>
      <vt:lpstr>FormaSet!ImportRow</vt:lpstr>
      <vt:lpstr>Баланс!ImportRow</vt:lpstr>
      <vt:lpstr>ImportRowPage1</vt:lpstr>
      <vt:lpstr>ImportRowPage1Total</vt:lpstr>
      <vt:lpstr>Баланс!OnDate</vt:lpstr>
      <vt:lpstr>'БММ 4010'!OnDate</vt:lpstr>
      <vt:lpstr>'Дебитор-Кредитор'!OnDate</vt:lpstr>
      <vt:lpstr>Баланс!Organization</vt:lpstr>
      <vt:lpstr>'БММ 4010'!Organization</vt:lpstr>
      <vt:lpstr>'Дебитор-Кредитор'!Organization</vt:lpstr>
      <vt:lpstr>OrganizationName</vt:lpstr>
      <vt:lpstr>FormaSet!Period</vt:lpstr>
      <vt:lpstr>Баланс!Period</vt:lpstr>
      <vt:lpstr>'БММ 4010'!Period</vt:lpstr>
      <vt:lpstr>'Дебитор-Кредитор'!Period</vt:lpstr>
      <vt:lpstr>Section</vt:lpstr>
      <vt:lpstr>SmallSection</vt:lpstr>
      <vt:lpstr>'2-Форма 7011 501 225'!Область_печати</vt:lpstr>
      <vt:lpstr>'2-Форма 7049-995-225 003'!Область_печати</vt:lpstr>
      <vt:lpstr>FormaSet!Область_печати</vt:lpstr>
      <vt:lpstr>Баланс!Область_печати</vt:lpstr>
      <vt:lpstr>'рж 7049 995 225'!Область_печати</vt:lpstr>
      <vt:lpstr>'рж 7950 100 225'!Область_печати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2022-02-09T11:27:26Z</dcterms:modified>
</cp:coreProperties>
</file>