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1-илова (план)" sheetId="1" r:id="rId1"/>
  </sheets>
  <definedNames>
    <definedName name="_xlnm.Print_Area" localSheetId="0">'1-илова (план)'!$A$1:$G$27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7" i="1" l="1"/>
  <c r="E27" i="1"/>
  <c r="D27" i="1"/>
  <c r="G27" i="1" l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27" i="1" l="1"/>
</calcChain>
</file>

<file path=xl/sharedStrings.xml><?xml version="1.0" encoding="utf-8"?>
<sst xmlns="http://schemas.openxmlformats.org/spreadsheetml/2006/main" count="28" uniqueCount="28">
  <si>
    <t>М А Ъ Л У М О Т</t>
  </si>
  <si>
    <t>(минг сўмда)</t>
  </si>
  <si>
    <t>Т/р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</si>
  <si>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</si>
  <si>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</si>
  <si>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</si>
  <si>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</si>
  <si>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</si>
  <si>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</si>
  <si>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</si>
  <si>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</si>
  <si>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Ёшлар ишлари агентлиги марказий аппарати</t>
  </si>
  <si>
    <t>Қорақалпоғистон Республикаси бошқармаси</t>
  </si>
  <si>
    <t>Андижон вилояти бошқармаси</t>
  </si>
  <si>
    <t>Бухоро вилояти бошқармаси</t>
  </si>
  <si>
    <t>Жиззах вилояти бошқармаси</t>
  </si>
  <si>
    <t>Қашқадарё вилояти бошқармаси</t>
  </si>
  <si>
    <t>Навоий вилояти бошқармаси</t>
  </si>
  <si>
    <t>Наманган вилояти бошқармаси</t>
  </si>
  <si>
    <t>Самарқанд вилояти бошқармаси</t>
  </si>
  <si>
    <t>Сирдарё вилояти бошқармаси</t>
  </si>
  <si>
    <t>Сурхондарё вилояти бошқармаси</t>
  </si>
  <si>
    <t>Тошкент вилояти бошқармаси</t>
  </si>
  <si>
    <t>Фарғона вилояти бошқармаси</t>
  </si>
  <si>
    <t>Хоразм вилояти бошқармаси</t>
  </si>
  <si>
    <t>Тошкент шаҳар бошқармаси</t>
  </si>
  <si>
    <t>Жами</t>
  </si>
  <si>
    <r>
      <t xml:space="preserve"> 2022 йил</t>
    </r>
    <r>
      <rPr>
        <b/>
        <sz val="14"/>
        <color indexed="10"/>
        <rFont val="Times New Roman"/>
        <family val="1"/>
        <charset val="204"/>
      </rPr>
      <t xml:space="preserve"> 6 ойи</t>
    </r>
    <r>
      <rPr>
        <b/>
        <sz val="14"/>
        <rFont val="Times New Roman"/>
        <family val="1"/>
        <charset val="204"/>
      </rPr>
      <t xml:space="preserve"> давомида Ёшлар ишлари агентлигига бюджетдан ажратилиши режалаштирилган 
маблағларнинг ўз тасарруфидаги бюджет ташкилотлари кесимида тақсимоти тўғрисида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</si>
</sst>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3" fontId="1" fillId="0" borderId="0" xfId="0" applyNumberFormat="1" applyFont="1" applyAlignment="1">
      <alignment horizontal="left" vertical="top" wrapText="1"/>
    </xf>
    <xf numFmtId="3" fontId="1" fillId="0" borderId="0" xfId="0" applyNumberFormat="1" applyFont="1" applyAlignment="1">
      <alignment horizontal="center" vertical="top" wrapText="1"/>
    </xf>
    <xf numFmtId="3" fontId="5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left" vertical="center" wrapText="1" indent="1"/>
    </xf>
    <xf numFmtId="3" fontId="3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left" vertical="top" wrapText="1"/>
    </xf>
    <xf numFmtId="0" fontId="6" fillId="0" borderId="0" xfId="0" applyFont="1"/>
    <xf numFmtId="3" fontId="1" fillId="0" borderId="5" xfId="0" applyNumberFormat="1" applyFont="1" applyBorder="1" applyAlignment="1">
      <alignment horizontal="left" vertical="center" wrapText="1" inden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left" vertical="top" wrapText="1"/>
    </xf>
    <xf numFmtId="3" fontId="1" fillId="0" borderId="5" xfId="0" applyNumberFormat="1" applyFont="1" applyFill="1" applyBorder="1" applyAlignment="1">
      <alignment horizontal="left" vertical="center" wrapText="1" indent="1"/>
    </xf>
    <xf numFmtId="3" fontId="3" fillId="0" borderId="4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left" vertical="center" wrapText="1" inden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0" fontId="7" fillId="0" borderId="0" xfId="0" applyFont="1"/>
    <xf numFmtId="3" fontId="3" fillId="0" borderId="2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523875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92678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Бюджет жараёнининг очиқлигини таъминлаш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мақсадида расмий веб-сайтларда маълумотларни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жойлаштириш тартиби тўғрисидаги низомга</a:t>
          </a:r>
        </a:p>
        <a:p>
          <a:pPr algn="ctr"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1-ИЛОВА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7"/>
  <sheetViews>
    <sheetView tabSelected="1" view="pageBreakPreview" zoomScale="85" zoomScaleNormal="85" zoomScaleSheetLayoutView="85" workbookViewId="0">
      <pane xSplit="2" ySplit="11" topLeftCell="C12" activePane="bottomRight" state="frozen"/>
      <selection activeCell="L7" sqref="L7:L9"/>
      <selection pane="topRight" activeCell="L7" sqref="L7:L9"/>
      <selection pane="bottomLeft" activeCell="L7" sqref="L7:L9"/>
      <selection pane="bottomRight" activeCell="A7" sqref="A7:G7"/>
    </sheetView>
  </sheetViews>
  <sheetFormatPr defaultRowHeight="18.75" x14ac:dyDescent="0.3"/>
  <cols>
    <col min="1" max="1" width="6.7109375" style="1" customWidth="1"/>
    <col min="2" max="2" width="54.85546875" style="1" customWidth="1"/>
    <col min="3" max="3" width="20.7109375" style="1" customWidth="1"/>
    <col min="4" max="6" width="24.42578125" style="1" customWidth="1"/>
    <col min="7" max="7" width="32.85546875" style="1" customWidth="1"/>
    <col min="8" max="8" width="15.7109375" style="2" customWidth="1"/>
    <col min="9" max="18" width="15.7109375" style="1" customWidth="1"/>
    <col min="19" max="30" width="9.140625" style="1"/>
    <col min="31" max="16384" width="9.140625" style="12"/>
  </cols>
  <sheetData>
    <row r="1" spans="1:11" x14ac:dyDescent="0.3">
      <c r="F1" s="29"/>
      <c r="G1" s="29"/>
    </row>
    <row r="2" spans="1:11" x14ac:dyDescent="0.3">
      <c r="F2" s="29"/>
      <c r="G2" s="29"/>
    </row>
    <row r="3" spans="1:11" x14ac:dyDescent="0.3">
      <c r="F3" s="29"/>
      <c r="G3" s="29"/>
    </row>
    <row r="4" spans="1:11" x14ac:dyDescent="0.3">
      <c r="F4" s="29"/>
      <c r="G4" s="29"/>
    </row>
    <row r="6" spans="1:11" ht="48.75" customHeight="1" x14ac:dyDescent="0.3">
      <c r="A6" s="30" t="s">
        <v>27</v>
      </c>
      <c r="B6" s="30"/>
      <c r="C6" s="30"/>
      <c r="D6" s="30"/>
      <c r="E6" s="30"/>
      <c r="F6" s="30"/>
      <c r="G6" s="30"/>
    </row>
    <row r="7" spans="1:11" x14ac:dyDescent="0.3">
      <c r="A7" s="31" t="s">
        <v>0</v>
      </c>
      <c r="B7" s="31"/>
      <c r="C7" s="31"/>
      <c r="D7" s="31"/>
      <c r="E7" s="31"/>
      <c r="F7" s="31"/>
      <c r="G7" s="31"/>
    </row>
    <row r="8" spans="1:11" x14ac:dyDescent="0.3">
      <c r="G8" s="3" t="s">
        <v>1</v>
      </c>
    </row>
    <row r="9" spans="1:11" ht="32.450000000000003" customHeight="1" x14ac:dyDescent="0.3">
      <c r="A9" s="32" t="s">
        <v>2</v>
      </c>
      <c r="B9" s="32" t="s">
        <v>3</v>
      </c>
      <c r="C9" s="32" t="s">
        <v>4</v>
      </c>
      <c r="D9" s="32"/>
      <c r="E9" s="32"/>
      <c r="F9" s="32"/>
      <c r="G9" s="32"/>
      <c r="H9" s="4"/>
      <c r="I9" s="4"/>
      <c r="J9" s="4"/>
      <c r="K9" s="4"/>
    </row>
    <row r="10" spans="1:11" x14ac:dyDescent="0.3">
      <c r="A10" s="32"/>
      <c r="B10" s="27"/>
      <c r="C10" s="32" t="s">
        <v>5</v>
      </c>
      <c r="D10" s="32" t="s">
        <v>6</v>
      </c>
      <c r="E10" s="32"/>
      <c r="F10" s="32"/>
      <c r="G10" s="32"/>
    </row>
    <row r="11" spans="1:11" ht="112.5" x14ac:dyDescent="0.3">
      <c r="A11" s="32"/>
      <c r="B11" s="27"/>
      <c r="C11" s="32"/>
      <c r="D11" s="5" t="s">
        <v>7</v>
      </c>
      <c r="E11" s="6" t="s">
        <v>8</v>
      </c>
      <c r="F11" s="5" t="s">
        <v>9</v>
      </c>
      <c r="G11" s="6" t="s">
        <v>10</v>
      </c>
    </row>
    <row r="12" spans="1:11" ht="37.5" x14ac:dyDescent="0.3">
      <c r="A12" s="7">
        <v>1</v>
      </c>
      <c r="B12" s="8" t="s">
        <v>11</v>
      </c>
      <c r="C12" s="9">
        <f>+D12+E12+F12+G12</f>
        <v>73479433.599999994</v>
      </c>
      <c r="D12" s="7">
        <v>5956693.5999999996</v>
      </c>
      <c r="E12" s="10">
        <v>1480568</v>
      </c>
      <c r="F12" s="7">
        <f>63941000+334000+1767172</f>
        <v>66042172</v>
      </c>
      <c r="G12" s="11"/>
    </row>
    <row r="13" spans="1:11" ht="28.5" customHeight="1" x14ac:dyDescent="0.3">
      <c r="A13" s="7">
        <v>2</v>
      </c>
      <c r="B13" s="8" t="s">
        <v>12</v>
      </c>
      <c r="C13" s="9">
        <f>+D13+E13+F13+G13</f>
        <v>17229239.300000001</v>
      </c>
      <c r="D13" s="7">
        <v>13187627.013</v>
      </c>
      <c r="E13" s="10">
        <v>3239576.5869999998</v>
      </c>
      <c r="F13" s="7">
        <v>802035.7</v>
      </c>
      <c r="G13" s="11"/>
    </row>
    <row r="14" spans="1:11" ht="28.5" customHeight="1" x14ac:dyDescent="0.3">
      <c r="A14" s="7">
        <v>3</v>
      </c>
      <c r="B14" s="8" t="s">
        <v>13</v>
      </c>
      <c r="C14" s="9">
        <f t="shared" ref="C14:C26" si="0">+D14+E14+F14+G14</f>
        <v>36020969</v>
      </c>
      <c r="D14" s="7">
        <v>27629331</v>
      </c>
      <c r="E14" s="10">
        <v>6879821</v>
      </c>
      <c r="F14" s="7">
        <v>1511817</v>
      </c>
      <c r="G14" s="11"/>
    </row>
    <row r="15" spans="1:11" ht="28.5" customHeight="1" x14ac:dyDescent="0.3">
      <c r="A15" s="7">
        <v>4</v>
      </c>
      <c r="B15" s="8" t="s">
        <v>14</v>
      </c>
      <c r="C15" s="9">
        <f t="shared" si="0"/>
        <v>19279781</v>
      </c>
      <c r="D15" s="7">
        <v>15056098</v>
      </c>
      <c r="E15" s="10">
        <v>3636840</v>
      </c>
      <c r="F15" s="7">
        <v>586843</v>
      </c>
      <c r="G15" s="11"/>
    </row>
    <row r="16" spans="1:11" ht="28.5" customHeight="1" x14ac:dyDescent="0.3">
      <c r="A16" s="7">
        <v>5</v>
      </c>
      <c r="B16" s="8" t="s">
        <v>15</v>
      </c>
      <c r="C16" s="9">
        <f t="shared" si="0"/>
        <v>15806716</v>
      </c>
      <c r="D16" s="7">
        <v>12082556</v>
      </c>
      <c r="E16" s="10">
        <v>2988070</v>
      </c>
      <c r="F16" s="7">
        <v>736090</v>
      </c>
      <c r="G16" s="11"/>
    </row>
    <row r="17" spans="1:30" ht="28.5" customHeight="1" x14ac:dyDescent="0.3">
      <c r="A17" s="7">
        <v>6</v>
      </c>
      <c r="B17" s="8" t="s">
        <v>16</v>
      </c>
      <c r="C17" s="9">
        <f t="shared" si="0"/>
        <v>33170552</v>
      </c>
      <c r="D17" s="7">
        <v>25891246</v>
      </c>
      <c r="E17" s="10">
        <v>6139073</v>
      </c>
      <c r="F17" s="7">
        <v>1140233</v>
      </c>
      <c r="G17" s="11"/>
    </row>
    <row r="18" spans="1:30" ht="28.5" customHeight="1" x14ac:dyDescent="0.3">
      <c r="A18" s="7">
        <v>7</v>
      </c>
      <c r="B18" s="8" t="s">
        <v>17</v>
      </c>
      <c r="C18" s="9">
        <f t="shared" si="0"/>
        <v>0</v>
      </c>
      <c r="D18" s="7"/>
      <c r="E18" s="10"/>
      <c r="F18" s="7"/>
      <c r="G18" s="11"/>
    </row>
    <row r="19" spans="1:30" ht="28.5" customHeight="1" x14ac:dyDescent="0.3">
      <c r="A19" s="7">
        <v>8</v>
      </c>
      <c r="B19" s="8" t="s">
        <v>18</v>
      </c>
      <c r="C19" s="9">
        <f t="shared" si="0"/>
        <v>30655844.850000001</v>
      </c>
      <c r="D19" s="7">
        <v>24032131.100000001</v>
      </c>
      <c r="E19" s="10">
        <v>5931221.75</v>
      </c>
      <c r="F19" s="7">
        <v>692492</v>
      </c>
      <c r="G19" s="11"/>
    </row>
    <row r="20" spans="1:30" ht="28.5" customHeight="1" x14ac:dyDescent="0.3">
      <c r="A20" s="7">
        <v>9</v>
      </c>
      <c r="B20" s="13" t="s">
        <v>19</v>
      </c>
      <c r="C20" s="9">
        <f t="shared" si="0"/>
        <v>40687286</v>
      </c>
      <c r="D20" s="14">
        <v>31947735</v>
      </c>
      <c r="E20" s="15">
        <v>7756211</v>
      </c>
      <c r="F20" s="14">
        <v>983340</v>
      </c>
      <c r="G20" s="16"/>
    </row>
    <row r="21" spans="1:30" ht="28.5" customHeight="1" x14ac:dyDescent="0.3">
      <c r="A21" s="7">
        <v>10</v>
      </c>
      <c r="B21" s="13" t="s">
        <v>20</v>
      </c>
      <c r="C21" s="9">
        <f t="shared" si="0"/>
        <v>0</v>
      </c>
      <c r="D21" s="14"/>
      <c r="E21" s="15"/>
      <c r="F21" s="14"/>
      <c r="G21" s="16"/>
    </row>
    <row r="22" spans="1:30" ht="28.5" customHeight="1" x14ac:dyDescent="0.3">
      <c r="A22" s="7">
        <v>11</v>
      </c>
      <c r="B22" s="17" t="s">
        <v>21</v>
      </c>
      <c r="C22" s="18">
        <f t="shared" si="0"/>
        <v>24175050</v>
      </c>
      <c r="D22" s="19">
        <v>19129000</v>
      </c>
      <c r="E22" s="20">
        <v>4643794</v>
      </c>
      <c r="F22" s="19">
        <v>402256</v>
      </c>
      <c r="G22" s="16"/>
    </row>
    <row r="23" spans="1:30" ht="28.5" customHeight="1" x14ac:dyDescent="0.3">
      <c r="A23" s="7">
        <v>12</v>
      </c>
      <c r="B23" s="13" t="s">
        <v>22</v>
      </c>
      <c r="C23" s="9">
        <f t="shared" si="0"/>
        <v>39381208.287500001</v>
      </c>
      <c r="D23" s="14">
        <v>30659100.289999999</v>
      </c>
      <c r="E23" s="15">
        <v>7048873.0975000001</v>
      </c>
      <c r="F23" s="14">
        <v>1673234.9</v>
      </c>
      <c r="G23" s="16"/>
    </row>
    <row r="24" spans="1:30" ht="28.5" customHeight="1" x14ac:dyDescent="0.3">
      <c r="A24" s="7">
        <v>13</v>
      </c>
      <c r="B24" s="13" t="s">
        <v>23</v>
      </c>
      <c r="C24" s="9">
        <f t="shared" si="0"/>
        <v>37791334.899999999</v>
      </c>
      <c r="D24" s="14">
        <v>29658045.800000001</v>
      </c>
      <c r="E24" s="15">
        <v>7139161.0999999996</v>
      </c>
      <c r="F24" s="14">
        <v>994128</v>
      </c>
      <c r="G24" s="16"/>
    </row>
    <row r="25" spans="1:30" ht="28.5" customHeight="1" x14ac:dyDescent="0.3">
      <c r="A25" s="7">
        <v>14</v>
      </c>
      <c r="B25" s="13" t="s">
        <v>24</v>
      </c>
      <c r="C25" s="9">
        <f t="shared" si="0"/>
        <v>21248039</v>
      </c>
      <c r="D25" s="14">
        <v>16563984</v>
      </c>
      <c r="E25" s="15">
        <v>3931339</v>
      </c>
      <c r="F25" s="14">
        <v>752716</v>
      </c>
      <c r="G25" s="16"/>
    </row>
    <row r="26" spans="1:30" ht="28.5" customHeight="1" x14ac:dyDescent="0.3">
      <c r="A26" s="7">
        <v>15</v>
      </c>
      <c r="B26" s="21" t="s">
        <v>25</v>
      </c>
      <c r="C26" s="9">
        <f t="shared" si="0"/>
        <v>0</v>
      </c>
      <c r="D26" s="22"/>
      <c r="E26" s="23"/>
      <c r="F26" s="22"/>
      <c r="G26" s="24"/>
    </row>
    <row r="27" spans="1:30" s="26" customFormat="1" ht="28.5" customHeight="1" x14ac:dyDescent="0.3">
      <c r="A27" s="27" t="s">
        <v>26</v>
      </c>
      <c r="B27" s="28"/>
      <c r="C27" s="6">
        <f>SUM(C12:C26)</f>
        <v>388925453.9375</v>
      </c>
      <c r="D27" s="5">
        <f t="shared" ref="D27:F27" si="1">SUM(D12:D26)</f>
        <v>251793547.803</v>
      </c>
      <c r="E27" s="6">
        <f t="shared" si="1"/>
        <v>60814548.534499995</v>
      </c>
      <c r="F27" s="6">
        <f t="shared" si="1"/>
        <v>76317357.600000009</v>
      </c>
      <c r="G27" s="6">
        <f>SUM(G13:G26)</f>
        <v>0</v>
      </c>
      <c r="H27" s="4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</row>
  </sheetData>
  <mergeCells count="12">
    <mergeCell ref="A27:B27"/>
    <mergeCell ref="F1:G1"/>
    <mergeCell ref="F2:G2"/>
    <mergeCell ref="F3:G3"/>
    <mergeCell ref="F4:G4"/>
    <mergeCell ref="A6:G6"/>
    <mergeCell ref="A7:G7"/>
    <mergeCell ref="A9:A11"/>
    <mergeCell ref="B9:B11"/>
    <mergeCell ref="C9:G9"/>
    <mergeCell ref="C10:C11"/>
    <mergeCell ref="D10:G10"/>
  </mergeCells>
  <printOptions horizontalCentered="1"/>
  <pageMargins left="0.39370078740157483" right="0.39370078740157483" top="0.59055118110236227" bottom="0.39370078740157483" header="0.39370078740157483" footer="0.39370078740157483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1-илова (план)</vt:lpstr>
      <vt:lpstr>'1-илова (план)'!Область_печати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2022-01-24T07:32:07Z</dcterms:created>
  <dcterms:modified xsi:type="dcterms:W3CDTF">2022-08-24T13:50:35Z</dcterms:modified>
</cp:coreProperties>
</file>